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190" tabRatio="830" activeTab="0"/>
  </bookViews>
  <sheets>
    <sheet name="使い方" sheetId="1" r:id="rId1"/>
    <sheet name="72×1" sheetId="2" r:id="rId2"/>
    <sheet name="72×2" sheetId="3" r:id="rId3"/>
    <sheet name="72×3" sheetId="4" r:id="rId4"/>
    <sheet name="72×4 " sheetId="5" r:id="rId5"/>
    <sheet name="144×1" sheetId="6" r:id="rId6"/>
    <sheet name="144×2" sheetId="7" r:id="rId7"/>
    <sheet name="144×3" sheetId="8" r:id="rId8"/>
    <sheet name="144×4" sheetId="9" r:id="rId9"/>
    <sheet name="6×1" sheetId="10" r:id="rId10"/>
    <sheet name="6×2" sheetId="11" r:id="rId11"/>
    <sheet name="6×3" sheetId="12" r:id="rId12"/>
    <sheet name="6×4" sheetId="13" r:id="rId13"/>
    <sheet name="12×1" sheetId="14" r:id="rId14"/>
    <sheet name="12×2" sheetId="15" r:id="rId15"/>
    <sheet name="12×3" sheetId="16" r:id="rId16"/>
    <sheet name="12×4" sheetId="17" r:id="rId17"/>
  </sheets>
  <definedNames/>
  <calcPr fullCalcOnLoad="1"/>
</workbook>
</file>

<file path=xl/sharedStrings.xml><?xml version="1.0" encoding="utf-8"?>
<sst xmlns="http://schemas.openxmlformats.org/spreadsheetml/2006/main" count="87" uniqueCount="49">
  <si>
    <t>開始年</t>
  </si>
  <si>
    <t>開始年月日</t>
  </si>
  <si>
    <t>72×１</t>
  </si>
  <si>
    <t>72×２</t>
  </si>
  <si>
    <t>72×３</t>
  </si>
  <si>
    <t>72×４</t>
  </si>
  <si>
    <t>144×1</t>
  </si>
  <si>
    <t>144×２</t>
  </si>
  <si>
    <t>144×３</t>
  </si>
  <si>
    <t>144×４</t>
  </si>
  <si>
    <t>６×1</t>
  </si>
  <si>
    <t>６×2</t>
  </si>
  <si>
    <t>６×3</t>
  </si>
  <si>
    <t>６×4</t>
  </si>
  <si>
    <t>12×１</t>
  </si>
  <si>
    <t>12×２</t>
  </si>
  <si>
    <t>12×３</t>
  </si>
  <si>
    <t>12×４</t>
  </si>
  <si>
    <t>２か月</t>
  </si>
  <si>
    <t>４か月</t>
  </si>
  <si>
    <t>半年</t>
  </si>
  <si>
    <t>９か月</t>
  </si>
  <si>
    <t>１年</t>
  </si>
  <si>
    <t>１年半</t>
  </si>
  <si>
    <t>５年</t>
  </si>
  <si>
    <t>３５年</t>
  </si>
  <si>
    <t>４７年</t>
  </si>
  <si>
    <t>過去</t>
  </si>
  <si>
    <t>以内のできごとの場合</t>
  </si>
  <si>
    <t>使うシート</t>
  </si>
  <si>
    <t>いつのできごと？</t>
  </si>
  <si>
    <t>　１　シートを印刷して、手で書き込む</t>
  </si>
  <si>
    <t>　２　シートに直接、入力する（シートが保護されているので、「ツール」→「保護」→</t>
  </si>
  <si>
    <t>　　　「シート保護の解除」で、入力ができるようにして下さい）。</t>
  </si>
  <si>
    <t>１月単位で、できごとを記入できるようにしたものです。</t>
  </si>
  <si>
    <t>２３年</t>
  </si>
  <si>
    <t>１７年</t>
  </si>
  <si>
    <t>１１年</t>
  </si>
  <si>
    <t>１日単位</t>
  </si>
  <si>
    <t>１月単位</t>
  </si>
  <si>
    <t>■　シートの選び方</t>
  </si>
  <si>
    <t>■　シートの使い方　（次の２とおりがあります）</t>
  </si>
  <si>
    <t>■　シートの目的</t>
  </si>
  <si>
    <t>弁護士　島崎哲朗</t>
  </si>
  <si>
    <t>http://www.shima-office.com</t>
  </si>
  <si>
    <t>時系列整理シートの使い方</t>
  </si>
  <si>
    <t>　過去に起きたできごとを思い出してメモをする際に、便利なように、１日単位、または、</t>
  </si>
  <si>
    <t>　おおむね、下記の基準で、使うシートを選んで下さい。</t>
  </si>
  <si>
    <t>島崎法律事務所　075-253-2630 shimazaki@shima-office.com 京都市中京区高倉通夷川上る M&amp;M'Sビル2階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</si>
</sst>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\ gg\.e"/>
    <numFmt numFmtId="177" formatCode="[$-411]yyyy\ gg\.e\ m\ &quot;月&quot;"/>
    <numFmt numFmtId="178" formatCode="[$-411]yyyy\ gg\.e\ m&quot;月&quot;"/>
    <numFmt numFmtId="179" formatCode="[$-411]yyyy\ gg\.e\ &quot;■&quot;m&quot;月&quot;"/>
    <numFmt numFmtId="180" formatCode="[$-411]yyyy\ gg\.e\ &quot;◆&quot;m&quot;月&quot;"/>
    <numFmt numFmtId="181" formatCode="d\ aaa"/>
  </numFmts>
  <fonts count="13">
    <font>
      <sz val="11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name val="ＭＳ Ｐゴシック"/>
      <family val="3"/>
    </font>
    <font>
      <sz val="8"/>
      <name val="ＭＳ Ｐ明朝"/>
      <family val="1"/>
    </font>
    <font>
      <u val="single"/>
      <sz val="8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u val="single"/>
      <sz val="11"/>
      <color indexed="9"/>
      <name val="ＭＳ Ｐ明朝"/>
      <family val="1"/>
    </font>
    <font>
      <sz val="11"/>
      <color indexed="9"/>
      <name val="ＭＳ Ｐ明朝"/>
      <family val="1"/>
    </font>
    <font>
      <sz val="14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3" fillId="0" borderId="1" xfId="21" applyFont="1" applyBorder="1" applyAlignment="1">
      <alignment horizontal="center" vertical="center"/>
      <protection/>
    </xf>
    <xf numFmtId="0" fontId="1" fillId="0" borderId="1" xfId="21" applyBorder="1">
      <alignment/>
      <protection/>
    </xf>
    <xf numFmtId="0" fontId="1" fillId="0" borderId="0" xfId="21">
      <alignment/>
      <protection/>
    </xf>
    <xf numFmtId="0" fontId="1" fillId="0" borderId="0" xfId="21" applyAlignment="1">
      <alignment horizontal="center"/>
      <protection/>
    </xf>
    <xf numFmtId="0" fontId="1" fillId="0" borderId="0" xfId="21" applyAlignment="1">
      <alignment horizontal="center" vertical="center"/>
      <protection/>
    </xf>
    <xf numFmtId="0" fontId="1" fillId="0" borderId="0" xfId="21" applyFont="1" applyAlignment="1">
      <alignment horizontal="right"/>
      <protection/>
    </xf>
    <xf numFmtId="0" fontId="4" fillId="0" borderId="0" xfId="21" applyFont="1">
      <alignment/>
      <protection/>
    </xf>
    <xf numFmtId="0" fontId="1" fillId="2" borderId="1" xfId="21" applyFont="1" applyFill="1" applyBorder="1" applyAlignment="1">
      <alignment horizontal="right"/>
      <protection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5" fillId="0" borderId="1" xfId="21" applyFont="1" applyBorder="1" applyAlignment="1">
      <alignment vertical="center"/>
      <protection/>
    </xf>
    <xf numFmtId="0" fontId="1" fillId="0" borderId="0" xfId="21" applyFont="1" applyAlignment="1">
      <alignment horizontal="center"/>
      <protection/>
    </xf>
    <xf numFmtId="14" fontId="1" fillId="3" borderId="1" xfId="21" applyNumberFormat="1" applyFont="1" applyFill="1" applyBorder="1" applyAlignment="1">
      <alignment horizontal="center"/>
      <protection/>
    </xf>
    <xf numFmtId="0" fontId="3" fillId="0" borderId="2" xfId="21" applyNumberFormat="1" applyFont="1" applyBorder="1" applyAlignment="1">
      <alignment horizontal="center" vertical="center" shrinkToFit="1"/>
      <protection/>
    </xf>
    <xf numFmtId="181" fontId="3" fillId="0" borderId="3" xfId="21" applyNumberFormat="1" applyFont="1" applyBorder="1" applyAlignment="1">
      <alignment horizontal="center" vertical="center"/>
      <protection/>
    </xf>
    <xf numFmtId="0" fontId="5" fillId="0" borderId="3" xfId="21" applyFont="1" applyBorder="1" applyAlignment="1">
      <alignment vertical="center"/>
      <protection/>
    </xf>
    <xf numFmtId="0" fontId="5" fillId="0" borderId="4" xfId="21" applyFont="1" applyBorder="1" applyAlignment="1">
      <alignment vertical="center"/>
      <protection/>
    </xf>
    <xf numFmtId="0" fontId="5" fillId="0" borderId="5" xfId="21" applyFont="1" applyBorder="1" applyAlignment="1">
      <alignment vertical="center"/>
      <protection/>
    </xf>
    <xf numFmtId="0" fontId="3" fillId="0" borderId="6" xfId="21" applyNumberFormat="1" applyFont="1" applyBorder="1" applyAlignment="1">
      <alignment horizontal="center" vertical="center" shrinkToFit="1"/>
      <protection/>
    </xf>
    <xf numFmtId="181" fontId="3" fillId="0" borderId="1" xfId="21" applyNumberFormat="1" applyFont="1" applyBorder="1" applyAlignment="1">
      <alignment horizontal="center" vertical="center"/>
      <protection/>
    </xf>
    <xf numFmtId="0" fontId="5" fillId="0" borderId="7" xfId="21" applyFont="1" applyBorder="1" applyAlignment="1">
      <alignment vertical="center"/>
      <protection/>
    </xf>
    <xf numFmtId="0" fontId="5" fillId="0" borderId="8" xfId="21" applyFont="1" applyBorder="1" applyAlignment="1">
      <alignment vertical="center"/>
      <protection/>
    </xf>
    <xf numFmtId="0" fontId="3" fillId="0" borderId="9" xfId="21" applyNumberFormat="1" applyFont="1" applyBorder="1" applyAlignment="1">
      <alignment horizontal="center" vertical="center" shrinkToFit="1"/>
      <protection/>
    </xf>
    <xf numFmtId="181" fontId="3" fillId="0" borderId="10" xfId="21" applyNumberFormat="1" applyFont="1" applyBorder="1" applyAlignment="1">
      <alignment horizontal="center" vertical="center"/>
      <protection/>
    </xf>
    <xf numFmtId="0" fontId="5" fillId="0" borderId="10" xfId="21" applyFont="1" applyBorder="1" applyAlignment="1">
      <alignment vertical="center"/>
      <protection/>
    </xf>
    <xf numFmtId="0" fontId="5" fillId="0" borderId="11" xfId="21" applyFont="1" applyBorder="1" applyAlignment="1">
      <alignment vertical="center"/>
      <protection/>
    </xf>
    <xf numFmtId="0" fontId="5" fillId="0" borderId="12" xfId="21" applyFont="1" applyBorder="1" applyAlignment="1">
      <alignment vertical="center"/>
      <protection/>
    </xf>
    <xf numFmtId="0" fontId="1" fillId="0" borderId="3" xfId="21" applyBorder="1">
      <alignment/>
      <protection/>
    </xf>
    <xf numFmtId="0" fontId="1" fillId="0" borderId="4" xfId="21" applyBorder="1">
      <alignment/>
      <protection/>
    </xf>
    <xf numFmtId="0" fontId="1" fillId="0" borderId="5" xfId="21" applyBorder="1">
      <alignment/>
      <protection/>
    </xf>
    <xf numFmtId="0" fontId="1" fillId="0" borderId="7" xfId="21" applyBorder="1">
      <alignment/>
      <protection/>
    </xf>
    <xf numFmtId="0" fontId="1" fillId="0" borderId="8" xfId="21" applyBorder="1">
      <alignment/>
      <protection/>
    </xf>
    <xf numFmtId="0" fontId="1" fillId="0" borderId="10" xfId="21" applyBorder="1">
      <alignment/>
      <protection/>
    </xf>
    <xf numFmtId="0" fontId="1" fillId="0" borderId="11" xfId="21" applyBorder="1">
      <alignment/>
      <protection/>
    </xf>
    <xf numFmtId="0" fontId="1" fillId="0" borderId="12" xfId="21" applyBorder="1">
      <alignment/>
      <protection/>
    </xf>
    <xf numFmtId="0" fontId="1" fillId="0" borderId="0" xfId="21" applyFont="1" applyAlignment="1">
      <alignment horizontal="center" vertical="center"/>
      <protection/>
    </xf>
    <xf numFmtId="0" fontId="1" fillId="0" borderId="0" xfId="21" applyAlignment="1">
      <alignment vertical="center"/>
      <protection/>
    </xf>
    <xf numFmtId="0" fontId="1" fillId="0" borderId="3" xfId="21" applyBorder="1" applyAlignment="1">
      <alignment vertical="center"/>
      <protection/>
    </xf>
    <xf numFmtId="0" fontId="1" fillId="0" borderId="5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8" xfId="21" applyBorder="1" applyAlignment="1">
      <alignment vertical="center"/>
      <protection/>
    </xf>
    <xf numFmtId="0" fontId="3" fillId="0" borderId="1" xfId="21" applyFont="1" applyBorder="1" applyAlignment="1">
      <alignment vertical="center"/>
      <protection/>
    </xf>
    <xf numFmtId="0" fontId="1" fillId="0" borderId="10" xfId="21" applyBorder="1" applyAlignment="1">
      <alignment vertical="center"/>
      <protection/>
    </xf>
    <xf numFmtId="0" fontId="1" fillId="0" borderId="12" xfId="21" applyBorder="1" applyAlignment="1">
      <alignment vertical="center"/>
      <protection/>
    </xf>
    <xf numFmtId="0" fontId="3" fillId="0" borderId="3" xfId="21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16" applyAlignment="1">
      <alignment horizontal="center" vertical="center"/>
    </xf>
    <xf numFmtId="0" fontId="7" fillId="0" borderId="0" xfId="16" applyFont="1" applyAlignment="1">
      <alignment vertical="center"/>
    </xf>
    <xf numFmtId="0" fontId="7" fillId="0" borderId="0" xfId="16" applyAlignment="1">
      <alignment vertical="center"/>
    </xf>
    <xf numFmtId="0" fontId="10" fillId="0" borderId="0" xfId="16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16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21" xfId="21" applyFont="1" applyBorder="1" applyAlignment="1">
      <alignment horizontal="center" vertical="center"/>
      <protection/>
    </xf>
    <xf numFmtId="14" fontId="1" fillId="0" borderId="0" xfId="21" applyNumberFormat="1" applyAlignment="1">
      <alignment horizontal="right"/>
      <protection/>
    </xf>
    <xf numFmtId="14" fontId="1" fillId="0" borderId="0" xfId="21" applyNumberFormat="1" applyAlignment="1">
      <alignment horizontal="right" vertical="center"/>
      <protection/>
    </xf>
    <xf numFmtId="176" fontId="1" fillId="0" borderId="1" xfId="21" applyNumberFormat="1" applyBorder="1" applyAlignment="1">
      <alignment horizontal="center" vertical="center" wrapText="1"/>
      <protection/>
    </xf>
    <xf numFmtId="14" fontId="1" fillId="0" borderId="0" xfId="21" applyNumberFormat="1" applyAlignment="1">
      <alignment horizontal="right" shrinkToFi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片岡陸郎－財産分与計算表" xfId="21"/>
    <cellStyle name="Followed Hyperlink" xfId="22"/>
  </cellStyles>
  <dxfs count="2">
    <dxf>
      <fill>
        <patternFill patternType="solid">
          <bgColor rgb="FFCCFF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hima-office.com/" TargetMode="External" /><Relationship Id="rId2" Type="http://schemas.openxmlformats.org/officeDocument/2006/relationships/hyperlink" Target="http://www.shima-office.com/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B2:H38"/>
  <sheetViews>
    <sheetView showGridLines="0" tabSelected="1" workbookViewId="0" topLeftCell="A1">
      <selection activeCell="I15" sqref="I15"/>
    </sheetView>
  </sheetViews>
  <sheetFormatPr defaultColWidth="9.00390625" defaultRowHeight="13.5"/>
  <cols>
    <col min="2" max="2" width="5.50390625" style="46" customWidth="1"/>
    <col min="3" max="3" width="7.75390625" style="56" customWidth="1"/>
    <col min="4" max="4" width="18.75390625" style="46" customWidth="1"/>
    <col min="5" max="6" width="9.875" style="46" customWidth="1"/>
    <col min="7" max="7" width="9.875" style="0" customWidth="1"/>
    <col min="8" max="8" width="9.875" style="46" customWidth="1"/>
  </cols>
  <sheetData>
    <row r="2" spans="6:8" ht="13.5">
      <c r="F2" s="71">
        <v>39781</v>
      </c>
      <c r="G2" s="72"/>
      <c r="H2" s="72"/>
    </row>
    <row r="3" spans="7:8" ht="13.5">
      <c r="G3" s="74"/>
      <c r="H3" s="74"/>
    </row>
    <row r="4" spans="6:8" ht="13.5">
      <c r="F4" s="68" t="s">
        <v>43</v>
      </c>
      <c r="G4" s="68"/>
      <c r="H4" s="68"/>
    </row>
    <row r="5" spans="6:8" ht="13.5">
      <c r="F5" s="66" t="s">
        <v>44</v>
      </c>
      <c r="G5" s="66"/>
      <c r="H5" s="66"/>
    </row>
    <row r="6" spans="6:8" ht="13.5">
      <c r="F6" s="61"/>
      <c r="G6" s="60"/>
      <c r="H6" s="59"/>
    </row>
    <row r="7" spans="2:8" s="58" customFormat="1" ht="27" customHeight="1">
      <c r="B7" s="73" t="s">
        <v>45</v>
      </c>
      <c r="C7" s="73"/>
      <c r="D7" s="73"/>
      <c r="E7" s="73"/>
      <c r="F7" s="73"/>
      <c r="G7" s="73"/>
      <c r="H7" s="73"/>
    </row>
    <row r="9" spans="2:8" s="63" customFormat="1" ht="16.5" customHeight="1">
      <c r="B9" s="69" t="s">
        <v>42</v>
      </c>
      <c r="C9" s="69"/>
      <c r="D9" s="69"/>
      <c r="E9" s="69"/>
      <c r="F9" s="69"/>
      <c r="G9" s="69"/>
      <c r="H9" s="69"/>
    </row>
    <row r="10" spans="2:8" s="57" customFormat="1" ht="16.5" customHeight="1">
      <c r="B10" s="68" t="s">
        <v>46</v>
      </c>
      <c r="C10" s="68"/>
      <c r="D10" s="68"/>
      <c r="E10" s="68"/>
      <c r="F10" s="68"/>
      <c r="G10" s="68"/>
      <c r="H10" s="68"/>
    </row>
    <row r="11" spans="2:8" s="57" customFormat="1" ht="16.5" customHeight="1">
      <c r="B11" s="68" t="s">
        <v>34</v>
      </c>
      <c r="C11" s="68"/>
      <c r="D11" s="68"/>
      <c r="E11" s="68"/>
      <c r="F11" s="68"/>
      <c r="G11" s="68"/>
      <c r="H11" s="68"/>
    </row>
    <row r="12" spans="2:8" s="57" customFormat="1" ht="16.5" customHeight="1">
      <c r="B12" s="68"/>
      <c r="C12" s="68"/>
      <c r="D12" s="68"/>
      <c r="E12" s="68"/>
      <c r="F12" s="68"/>
      <c r="G12" s="68"/>
      <c r="H12" s="68"/>
    </row>
    <row r="13" spans="2:8" s="63" customFormat="1" ht="16.5" customHeight="1">
      <c r="B13" s="64" t="s">
        <v>41</v>
      </c>
      <c r="C13" s="64"/>
      <c r="D13" s="64"/>
      <c r="E13" s="64"/>
      <c r="F13" s="64"/>
      <c r="G13" s="64"/>
      <c r="H13" s="64"/>
    </row>
    <row r="14" spans="2:8" s="57" customFormat="1" ht="16.5" customHeight="1">
      <c r="B14" s="68" t="s">
        <v>31</v>
      </c>
      <c r="C14" s="68"/>
      <c r="D14" s="68"/>
      <c r="E14" s="68"/>
      <c r="F14" s="68"/>
      <c r="G14" s="68"/>
      <c r="H14" s="68"/>
    </row>
    <row r="15" spans="2:8" s="57" customFormat="1" ht="16.5" customHeight="1">
      <c r="B15" s="68" t="s">
        <v>32</v>
      </c>
      <c r="C15" s="68"/>
      <c r="D15" s="68"/>
      <c r="E15" s="68"/>
      <c r="F15" s="68"/>
      <c r="G15" s="68"/>
      <c r="H15" s="68"/>
    </row>
    <row r="16" spans="2:8" s="57" customFormat="1" ht="16.5" customHeight="1">
      <c r="B16" s="68" t="s">
        <v>33</v>
      </c>
      <c r="C16" s="68"/>
      <c r="D16" s="68"/>
      <c r="E16" s="68"/>
      <c r="F16" s="68"/>
      <c r="G16" s="68"/>
      <c r="H16" s="68"/>
    </row>
    <row r="17" spans="2:8" s="57" customFormat="1" ht="16.5" customHeight="1">
      <c r="B17" s="68"/>
      <c r="C17" s="68"/>
      <c r="D17" s="68"/>
      <c r="E17" s="68"/>
      <c r="F17" s="68"/>
      <c r="G17" s="68"/>
      <c r="H17" s="68"/>
    </row>
    <row r="18" spans="2:8" s="65" customFormat="1" ht="16.5" customHeight="1">
      <c r="B18" s="69" t="s">
        <v>40</v>
      </c>
      <c r="C18" s="69"/>
      <c r="D18" s="69"/>
      <c r="E18" s="69"/>
      <c r="F18" s="69"/>
      <c r="G18" s="69"/>
      <c r="H18" s="69"/>
    </row>
    <row r="19" spans="2:8" ht="16.5" customHeight="1">
      <c r="B19" s="68" t="s">
        <v>47</v>
      </c>
      <c r="C19" s="68"/>
      <c r="D19" s="68"/>
      <c r="E19" s="68"/>
      <c r="F19" s="68"/>
      <c r="G19" s="68"/>
      <c r="H19" s="68"/>
    </row>
    <row r="21" spans="2:8" ht="21" customHeight="1">
      <c r="B21" s="75" t="s">
        <v>30</v>
      </c>
      <c r="C21" s="76"/>
      <c r="D21" s="77"/>
      <c r="E21" s="67" t="s">
        <v>29</v>
      </c>
      <c r="F21" s="67"/>
      <c r="G21" s="67"/>
      <c r="H21" s="67"/>
    </row>
    <row r="22" spans="2:8" ht="21" customHeight="1">
      <c r="B22" s="78"/>
      <c r="C22" s="79"/>
      <c r="D22" s="80"/>
      <c r="E22" s="81" t="s">
        <v>38</v>
      </c>
      <c r="F22" s="82"/>
      <c r="G22" s="81" t="s">
        <v>39</v>
      </c>
      <c r="H22" s="82"/>
    </row>
    <row r="23" spans="2:8" ht="21" customHeight="1">
      <c r="B23" s="53" t="s">
        <v>27</v>
      </c>
      <c r="C23" s="55" t="s">
        <v>18</v>
      </c>
      <c r="D23" s="54" t="s">
        <v>28</v>
      </c>
      <c r="E23" s="49" t="s">
        <v>2</v>
      </c>
      <c r="F23" s="48"/>
      <c r="G23" s="47"/>
      <c r="H23" s="48"/>
    </row>
    <row r="24" spans="2:8" ht="21" customHeight="1">
      <c r="B24" s="53" t="s">
        <v>27</v>
      </c>
      <c r="C24" s="55" t="s">
        <v>19</v>
      </c>
      <c r="D24" s="54" t="s">
        <v>28</v>
      </c>
      <c r="E24" s="49" t="s">
        <v>3</v>
      </c>
      <c r="F24" s="50" t="s">
        <v>6</v>
      </c>
      <c r="G24" s="47"/>
      <c r="H24" s="48"/>
    </row>
    <row r="25" spans="2:8" ht="21" customHeight="1">
      <c r="B25" s="53" t="s">
        <v>27</v>
      </c>
      <c r="C25" s="55" t="s">
        <v>20</v>
      </c>
      <c r="D25" s="54" t="s">
        <v>28</v>
      </c>
      <c r="E25" s="49" t="s">
        <v>4</v>
      </c>
      <c r="F25" s="48"/>
      <c r="G25" s="47"/>
      <c r="H25" s="48"/>
    </row>
    <row r="26" spans="2:8" ht="21" customHeight="1">
      <c r="B26" s="53" t="s">
        <v>27</v>
      </c>
      <c r="C26" s="55" t="s">
        <v>21</v>
      </c>
      <c r="D26" s="54" t="s">
        <v>28</v>
      </c>
      <c r="E26" s="49" t="s">
        <v>5</v>
      </c>
      <c r="F26" s="50" t="s">
        <v>7</v>
      </c>
      <c r="G26" s="47"/>
      <c r="H26" s="48"/>
    </row>
    <row r="27" spans="2:8" ht="21" customHeight="1">
      <c r="B27" s="53" t="s">
        <v>27</v>
      </c>
      <c r="C27" s="55" t="s">
        <v>22</v>
      </c>
      <c r="D27" s="54" t="s">
        <v>28</v>
      </c>
      <c r="E27" s="48"/>
      <c r="F27" s="50" t="s">
        <v>8</v>
      </c>
      <c r="G27" s="47"/>
      <c r="H27" s="48"/>
    </row>
    <row r="28" spans="2:8" ht="21" customHeight="1">
      <c r="B28" s="53" t="s">
        <v>27</v>
      </c>
      <c r="C28" s="55" t="s">
        <v>23</v>
      </c>
      <c r="D28" s="54" t="s">
        <v>28</v>
      </c>
      <c r="E28" s="48"/>
      <c r="F28" s="50" t="s">
        <v>9</v>
      </c>
      <c r="G28" s="47"/>
      <c r="H28" s="48"/>
    </row>
    <row r="29" spans="2:8" ht="21" customHeight="1">
      <c r="B29" s="53" t="s">
        <v>27</v>
      </c>
      <c r="C29" s="55" t="s">
        <v>24</v>
      </c>
      <c r="D29" s="54" t="s">
        <v>28</v>
      </c>
      <c r="E29" s="48"/>
      <c r="F29" s="48"/>
      <c r="G29" s="51" t="s">
        <v>10</v>
      </c>
      <c r="H29" s="48"/>
    </row>
    <row r="30" spans="2:8" ht="21" customHeight="1">
      <c r="B30" s="53" t="s">
        <v>27</v>
      </c>
      <c r="C30" s="55" t="s">
        <v>37</v>
      </c>
      <c r="D30" s="54" t="s">
        <v>28</v>
      </c>
      <c r="E30" s="48"/>
      <c r="F30" s="48"/>
      <c r="G30" s="51" t="s">
        <v>11</v>
      </c>
      <c r="H30" s="52" t="s">
        <v>14</v>
      </c>
    </row>
    <row r="31" spans="2:8" ht="21" customHeight="1">
      <c r="B31" s="53" t="s">
        <v>27</v>
      </c>
      <c r="C31" s="55" t="s">
        <v>36</v>
      </c>
      <c r="D31" s="54" t="s">
        <v>28</v>
      </c>
      <c r="E31" s="48"/>
      <c r="F31" s="48"/>
      <c r="G31" s="51" t="s">
        <v>12</v>
      </c>
      <c r="H31" s="48"/>
    </row>
    <row r="32" spans="2:8" ht="21" customHeight="1">
      <c r="B32" s="53" t="s">
        <v>27</v>
      </c>
      <c r="C32" s="55" t="s">
        <v>35</v>
      </c>
      <c r="D32" s="54" t="s">
        <v>28</v>
      </c>
      <c r="E32" s="48"/>
      <c r="F32" s="48"/>
      <c r="G32" s="51" t="s">
        <v>13</v>
      </c>
      <c r="H32" s="52" t="s">
        <v>15</v>
      </c>
    </row>
    <row r="33" spans="2:8" ht="21" customHeight="1">
      <c r="B33" s="53" t="s">
        <v>27</v>
      </c>
      <c r="C33" s="55" t="s">
        <v>25</v>
      </c>
      <c r="D33" s="54" t="s">
        <v>28</v>
      </c>
      <c r="E33" s="48"/>
      <c r="F33" s="48"/>
      <c r="G33" s="47"/>
      <c r="H33" s="52" t="s">
        <v>16</v>
      </c>
    </row>
    <row r="34" spans="2:8" ht="21" customHeight="1">
      <c r="B34" s="53" t="s">
        <v>27</v>
      </c>
      <c r="C34" s="55" t="s">
        <v>26</v>
      </c>
      <c r="D34" s="54" t="s">
        <v>28</v>
      </c>
      <c r="E34" s="48"/>
      <c r="F34" s="48"/>
      <c r="G34" s="47"/>
      <c r="H34" s="52" t="s">
        <v>17</v>
      </c>
    </row>
    <row r="35" ht="18" customHeight="1"/>
    <row r="36" ht="18" customHeight="1"/>
    <row r="37" spans="6:8" ht="18" customHeight="1">
      <c r="F37" s="70" t="s">
        <v>43</v>
      </c>
      <c r="G37" s="70"/>
      <c r="H37" s="70"/>
    </row>
    <row r="38" ht="18" customHeight="1">
      <c r="F38" s="62" t="s">
        <v>44</v>
      </c>
    </row>
  </sheetData>
  <sheetProtection password="C2D4" sheet="1" objects="1" scenarios="1"/>
  <mergeCells count="20">
    <mergeCell ref="F37:H37"/>
    <mergeCell ref="F2:H2"/>
    <mergeCell ref="B7:H7"/>
    <mergeCell ref="G3:H3"/>
    <mergeCell ref="F4:H4"/>
    <mergeCell ref="B21:D22"/>
    <mergeCell ref="E22:F22"/>
    <mergeCell ref="G22:H22"/>
    <mergeCell ref="B18:H18"/>
    <mergeCell ref="B14:H14"/>
    <mergeCell ref="F5:H5"/>
    <mergeCell ref="E21:H21"/>
    <mergeCell ref="B19:H19"/>
    <mergeCell ref="B15:H15"/>
    <mergeCell ref="B16:H16"/>
    <mergeCell ref="B17:H17"/>
    <mergeCell ref="B9:H9"/>
    <mergeCell ref="B10:H10"/>
    <mergeCell ref="B11:H11"/>
    <mergeCell ref="B12:H12"/>
  </mergeCells>
  <hyperlinks>
    <hyperlink ref="F5" r:id="rId1" display="http://www.shima-office.com"/>
    <hyperlink ref="F38" r:id="rId2" display="http://www.shima-office.com"/>
  </hyperlinks>
  <printOptions/>
  <pageMargins left="0.75" right="0.75" top="1" bottom="1" header="0.512" footer="0.512"/>
  <pageSetup horizontalDpi="600" verticalDpi="6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>
    <tabColor indexed="42"/>
  </sheetPr>
  <dimension ref="C1:N75"/>
  <sheetViews>
    <sheetView workbookViewId="0" topLeftCell="A1">
      <selection activeCell="F6" sqref="F6"/>
    </sheetView>
  </sheetViews>
  <sheetFormatPr defaultColWidth="9.00390625" defaultRowHeight="13.5"/>
  <cols>
    <col min="1" max="1" width="3.75390625" style="3" customWidth="1"/>
    <col min="2" max="2" width="5.25390625" style="3" customWidth="1"/>
    <col min="3" max="3" width="11.50390625" style="4" customWidth="1"/>
    <col min="4" max="4" width="4.00390625" style="5" customWidth="1"/>
    <col min="5" max="14" width="9.75390625" style="3" customWidth="1"/>
    <col min="15" max="16384" width="9.00390625" style="3" customWidth="1"/>
  </cols>
  <sheetData>
    <row r="1" ht="13.5">
      <c r="C1" s="6" t="s">
        <v>0</v>
      </c>
    </row>
    <row r="2" spans="3:14" ht="13.5">
      <c r="C2" s="8">
        <f ca="1">YEAR(TODAY())+1-6*1</f>
        <v>2006</v>
      </c>
      <c r="E2" s="7"/>
      <c r="J2" s="10">
        <f>IF(I2=22769,"","")</f>
      </c>
      <c r="K2" s="10"/>
      <c r="L2" s="10">
        <f>IF(K2="島崎哲朗","","")</f>
      </c>
      <c r="M2" s="87">
        <f ca="1">TODAY()</f>
        <v>40713</v>
      </c>
      <c r="N2" s="87"/>
    </row>
    <row r="4" spans="3:14" ht="16.5" customHeight="1">
      <c r="C4" s="86">
        <f>DATE(C2,1,1)</f>
        <v>38718</v>
      </c>
      <c r="D4" s="1">
        <v>1</v>
      </c>
      <c r="E4" s="2"/>
      <c r="F4" s="2"/>
      <c r="G4" s="2"/>
      <c r="H4" s="2"/>
      <c r="I4" s="2"/>
      <c r="J4" s="2"/>
      <c r="K4" s="2"/>
      <c r="L4" s="2"/>
      <c r="M4" s="2"/>
      <c r="N4" s="2"/>
    </row>
    <row r="5" spans="3:14" ht="16.5" customHeight="1">
      <c r="C5" s="86"/>
      <c r="D5" s="1">
        <f aca="true" t="shared" si="0" ref="D5:D15">D4+1</f>
        <v>2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spans="3:14" ht="16.5" customHeight="1">
      <c r="C6" s="86"/>
      <c r="D6" s="1">
        <f t="shared" si="0"/>
        <v>3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3:14" ht="16.5" customHeight="1">
      <c r="C7" s="86"/>
      <c r="D7" s="1">
        <f t="shared" si="0"/>
        <v>4</v>
      </c>
      <c r="E7" s="2"/>
      <c r="F7" s="2"/>
      <c r="G7" s="2"/>
      <c r="H7" s="2"/>
      <c r="I7" s="2"/>
      <c r="J7" s="2"/>
      <c r="K7" s="2"/>
      <c r="L7" s="2"/>
      <c r="M7" s="2"/>
      <c r="N7" s="2"/>
    </row>
    <row r="8" spans="3:14" ht="16.5" customHeight="1">
      <c r="C8" s="86"/>
      <c r="D8" s="1">
        <f t="shared" si="0"/>
        <v>5</v>
      </c>
      <c r="E8" s="2"/>
      <c r="F8" s="2"/>
      <c r="G8" s="2"/>
      <c r="H8" s="2"/>
      <c r="I8" s="2"/>
      <c r="J8" s="2"/>
      <c r="K8" s="2"/>
      <c r="L8" s="2"/>
      <c r="M8" s="2"/>
      <c r="N8" s="2"/>
    </row>
    <row r="9" spans="3:14" ht="16.5" customHeight="1">
      <c r="C9" s="86"/>
      <c r="D9" s="1">
        <f t="shared" si="0"/>
        <v>6</v>
      </c>
      <c r="E9" s="2"/>
      <c r="F9" s="2"/>
      <c r="G9" s="2"/>
      <c r="H9" s="2"/>
      <c r="I9" s="2"/>
      <c r="J9" s="2"/>
      <c r="K9" s="2"/>
      <c r="L9" s="2"/>
      <c r="M9" s="2"/>
      <c r="N9" s="2"/>
    </row>
    <row r="10" spans="3:14" ht="16.5" customHeight="1">
      <c r="C10" s="86"/>
      <c r="D10" s="1">
        <f t="shared" si="0"/>
        <v>7</v>
      </c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3:14" ht="16.5" customHeight="1">
      <c r="C11" s="86"/>
      <c r="D11" s="1">
        <f t="shared" si="0"/>
        <v>8</v>
      </c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3:14" ht="16.5" customHeight="1">
      <c r="C12" s="86"/>
      <c r="D12" s="1">
        <f t="shared" si="0"/>
        <v>9</v>
      </c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3:14" ht="16.5" customHeight="1">
      <c r="C13" s="86"/>
      <c r="D13" s="1">
        <f t="shared" si="0"/>
        <v>10</v>
      </c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3:14" ht="16.5" customHeight="1">
      <c r="C14" s="86"/>
      <c r="D14" s="1">
        <f t="shared" si="0"/>
        <v>11</v>
      </c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3:14" ht="16.5" customHeight="1">
      <c r="C15" s="86"/>
      <c r="D15" s="1">
        <f t="shared" si="0"/>
        <v>12</v>
      </c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3:14" ht="16.5" customHeight="1">
      <c r="C16" s="86">
        <f>DATE(YEAR(C4)+1,1,1)</f>
        <v>39083</v>
      </c>
      <c r="D16" s="1">
        <v>1</v>
      </c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3:14" ht="16.5" customHeight="1">
      <c r="C17" s="86"/>
      <c r="D17" s="1">
        <f aca="true" t="shared" si="1" ref="D17:D27">D16+1</f>
        <v>2</v>
      </c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3:14" ht="16.5" customHeight="1">
      <c r="C18" s="86"/>
      <c r="D18" s="1">
        <f t="shared" si="1"/>
        <v>3</v>
      </c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3:14" ht="16.5" customHeight="1">
      <c r="C19" s="86"/>
      <c r="D19" s="1">
        <f t="shared" si="1"/>
        <v>4</v>
      </c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3:14" ht="16.5" customHeight="1">
      <c r="C20" s="86"/>
      <c r="D20" s="1">
        <f t="shared" si="1"/>
        <v>5</v>
      </c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3:14" ht="16.5" customHeight="1">
      <c r="C21" s="86"/>
      <c r="D21" s="1">
        <f t="shared" si="1"/>
        <v>6</v>
      </c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3:14" ht="16.5" customHeight="1">
      <c r="C22" s="86"/>
      <c r="D22" s="1">
        <f t="shared" si="1"/>
        <v>7</v>
      </c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3:14" ht="16.5" customHeight="1">
      <c r="C23" s="86"/>
      <c r="D23" s="1">
        <f t="shared" si="1"/>
        <v>8</v>
      </c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3:14" ht="16.5" customHeight="1">
      <c r="C24" s="86"/>
      <c r="D24" s="1">
        <f t="shared" si="1"/>
        <v>9</v>
      </c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3:14" ht="16.5" customHeight="1">
      <c r="C25" s="86"/>
      <c r="D25" s="1">
        <f t="shared" si="1"/>
        <v>10</v>
      </c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3:14" ht="16.5" customHeight="1">
      <c r="C26" s="86"/>
      <c r="D26" s="1">
        <f t="shared" si="1"/>
        <v>11</v>
      </c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3:14" ht="16.5" customHeight="1">
      <c r="C27" s="86"/>
      <c r="D27" s="1">
        <f t="shared" si="1"/>
        <v>12</v>
      </c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3:14" ht="16.5" customHeight="1">
      <c r="C28" s="86">
        <f>DATE(YEAR(C16)+1,1,1)</f>
        <v>39448</v>
      </c>
      <c r="D28" s="1">
        <v>1</v>
      </c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3:14" ht="16.5" customHeight="1">
      <c r="C29" s="86"/>
      <c r="D29" s="1">
        <f aca="true" t="shared" si="2" ref="D29:D39">D28+1</f>
        <v>2</v>
      </c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3:14" ht="16.5" customHeight="1">
      <c r="C30" s="86"/>
      <c r="D30" s="1">
        <f t="shared" si="2"/>
        <v>3</v>
      </c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3:14" ht="16.5" customHeight="1">
      <c r="C31" s="86"/>
      <c r="D31" s="1">
        <f t="shared" si="2"/>
        <v>4</v>
      </c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3:14" ht="16.5" customHeight="1">
      <c r="C32" s="86"/>
      <c r="D32" s="1">
        <f t="shared" si="2"/>
        <v>5</v>
      </c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3:14" ht="16.5" customHeight="1">
      <c r="C33" s="86"/>
      <c r="D33" s="1">
        <f t="shared" si="2"/>
        <v>6</v>
      </c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3:14" ht="16.5" customHeight="1">
      <c r="C34" s="86"/>
      <c r="D34" s="1">
        <f t="shared" si="2"/>
        <v>7</v>
      </c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3:14" ht="16.5" customHeight="1">
      <c r="C35" s="86"/>
      <c r="D35" s="1">
        <f t="shared" si="2"/>
        <v>8</v>
      </c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3:14" ht="16.5" customHeight="1">
      <c r="C36" s="86"/>
      <c r="D36" s="1">
        <f t="shared" si="2"/>
        <v>9</v>
      </c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3:14" ht="16.5" customHeight="1">
      <c r="C37" s="86"/>
      <c r="D37" s="1">
        <f t="shared" si="2"/>
        <v>10</v>
      </c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3:14" ht="16.5" customHeight="1">
      <c r="C38" s="86"/>
      <c r="D38" s="1">
        <f t="shared" si="2"/>
        <v>11</v>
      </c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3:14" ht="16.5" customHeight="1">
      <c r="C39" s="86"/>
      <c r="D39" s="1">
        <f t="shared" si="2"/>
        <v>12</v>
      </c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3:14" ht="16.5" customHeight="1">
      <c r="C40" s="86">
        <f>DATE(YEAR(C28)+1,1,1)</f>
        <v>39814</v>
      </c>
      <c r="D40" s="1">
        <v>1</v>
      </c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3:14" ht="16.5" customHeight="1">
      <c r="C41" s="86"/>
      <c r="D41" s="1">
        <f aca="true" t="shared" si="3" ref="D41:D51">D40+1</f>
        <v>2</v>
      </c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3:14" ht="16.5" customHeight="1">
      <c r="C42" s="86"/>
      <c r="D42" s="1">
        <f t="shared" si="3"/>
        <v>3</v>
      </c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3:14" ht="16.5" customHeight="1">
      <c r="C43" s="86"/>
      <c r="D43" s="1">
        <f t="shared" si="3"/>
        <v>4</v>
      </c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3:14" ht="16.5" customHeight="1">
      <c r="C44" s="86"/>
      <c r="D44" s="1">
        <f t="shared" si="3"/>
        <v>5</v>
      </c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3:14" ht="16.5" customHeight="1">
      <c r="C45" s="86"/>
      <c r="D45" s="1">
        <f t="shared" si="3"/>
        <v>6</v>
      </c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3:14" ht="16.5" customHeight="1">
      <c r="C46" s="86"/>
      <c r="D46" s="1">
        <f t="shared" si="3"/>
        <v>7</v>
      </c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3:14" ht="16.5" customHeight="1">
      <c r="C47" s="86"/>
      <c r="D47" s="1">
        <f t="shared" si="3"/>
        <v>8</v>
      </c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3:14" ht="16.5" customHeight="1">
      <c r="C48" s="86"/>
      <c r="D48" s="1">
        <f t="shared" si="3"/>
        <v>9</v>
      </c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3:14" ht="16.5" customHeight="1">
      <c r="C49" s="86"/>
      <c r="D49" s="1">
        <f t="shared" si="3"/>
        <v>10</v>
      </c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3:14" ht="16.5" customHeight="1">
      <c r="C50" s="86"/>
      <c r="D50" s="1">
        <f t="shared" si="3"/>
        <v>11</v>
      </c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3:14" ht="16.5" customHeight="1">
      <c r="C51" s="86"/>
      <c r="D51" s="1">
        <f t="shared" si="3"/>
        <v>12</v>
      </c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3:14" ht="16.5" customHeight="1">
      <c r="C52" s="86">
        <f>DATE(YEAR(C40)+1,1,1)</f>
        <v>40179</v>
      </c>
      <c r="D52" s="1">
        <v>1</v>
      </c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3:14" ht="16.5" customHeight="1">
      <c r="C53" s="86"/>
      <c r="D53" s="1">
        <f aca="true" t="shared" si="4" ref="D53:D63">D52+1</f>
        <v>2</v>
      </c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3:14" ht="16.5" customHeight="1">
      <c r="C54" s="86"/>
      <c r="D54" s="1">
        <f t="shared" si="4"/>
        <v>3</v>
      </c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3:14" ht="16.5" customHeight="1">
      <c r="C55" s="86"/>
      <c r="D55" s="1">
        <f t="shared" si="4"/>
        <v>4</v>
      </c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3:14" ht="16.5" customHeight="1">
      <c r="C56" s="86"/>
      <c r="D56" s="1">
        <f t="shared" si="4"/>
        <v>5</v>
      </c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3:14" ht="16.5" customHeight="1">
      <c r="C57" s="86"/>
      <c r="D57" s="1">
        <f t="shared" si="4"/>
        <v>6</v>
      </c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3:14" ht="16.5" customHeight="1">
      <c r="C58" s="86"/>
      <c r="D58" s="1">
        <f t="shared" si="4"/>
        <v>7</v>
      </c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3:14" ht="16.5" customHeight="1">
      <c r="C59" s="86"/>
      <c r="D59" s="1">
        <f t="shared" si="4"/>
        <v>8</v>
      </c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3:14" ht="16.5" customHeight="1">
      <c r="C60" s="86"/>
      <c r="D60" s="1">
        <f t="shared" si="4"/>
        <v>9</v>
      </c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3:14" ht="16.5" customHeight="1">
      <c r="C61" s="86"/>
      <c r="D61" s="1">
        <f t="shared" si="4"/>
        <v>10</v>
      </c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3:14" ht="16.5" customHeight="1">
      <c r="C62" s="86"/>
      <c r="D62" s="1">
        <f t="shared" si="4"/>
        <v>11</v>
      </c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3:14" ht="16.5" customHeight="1">
      <c r="C63" s="86"/>
      <c r="D63" s="1">
        <f t="shared" si="4"/>
        <v>12</v>
      </c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3:14" ht="16.5" customHeight="1">
      <c r="C64" s="86">
        <f>DATE(YEAR(C52)+1,1,1)</f>
        <v>40544</v>
      </c>
      <c r="D64" s="1">
        <v>1</v>
      </c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3:14" ht="16.5" customHeight="1">
      <c r="C65" s="86"/>
      <c r="D65" s="1">
        <f aca="true" t="shared" si="5" ref="D65:D75">D64+1</f>
        <v>2</v>
      </c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3:14" ht="16.5" customHeight="1">
      <c r="C66" s="86"/>
      <c r="D66" s="1">
        <f t="shared" si="5"/>
        <v>3</v>
      </c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3:14" ht="16.5" customHeight="1">
      <c r="C67" s="86"/>
      <c r="D67" s="1">
        <f t="shared" si="5"/>
        <v>4</v>
      </c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3:14" ht="16.5" customHeight="1">
      <c r="C68" s="86"/>
      <c r="D68" s="1">
        <f t="shared" si="5"/>
        <v>5</v>
      </c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3:14" ht="16.5" customHeight="1">
      <c r="C69" s="86"/>
      <c r="D69" s="1">
        <f t="shared" si="5"/>
        <v>6</v>
      </c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3:14" ht="16.5" customHeight="1">
      <c r="C70" s="86"/>
      <c r="D70" s="1">
        <f t="shared" si="5"/>
        <v>7</v>
      </c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3:14" ht="16.5" customHeight="1">
      <c r="C71" s="86"/>
      <c r="D71" s="1">
        <f t="shared" si="5"/>
        <v>8</v>
      </c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3:14" ht="16.5" customHeight="1">
      <c r="C72" s="86"/>
      <c r="D72" s="1">
        <f t="shared" si="5"/>
        <v>9</v>
      </c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3:14" ht="16.5" customHeight="1">
      <c r="C73" s="86"/>
      <c r="D73" s="1">
        <f t="shared" si="5"/>
        <v>10</v>
      </c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3:14" ht="16.5" customHeight="1">
      <c r="C74" s="86"/>
      <c r="D74" s="1">
        <f t="shared" si="5"/>
        <v>11</v>
      </c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3:14" ht="16.5" customHeight="1">
      <c r="C75" s="86"/>
      <c r="D75" s="1">
        <f t="shared" si="5"/>
        <v>12</v>
      </c>
      <c r="E75" s="2"/>
      <c r="F75" s="2"/>
      <c r="G75" s="2"/>
      <c r="H75" s="2"/>
      <c r="I75" s="2"/>
      <c r="J75" s="2"/>
      <c r="K75" s="2"/>
      <c r="L75" s="2"/>
      <c r="M75" s="2"/>
      <c r="N75" s="2"/>
    </row>
  </sheetData>
  <sheetProtection sheet="1" objects="1" scenarios="1"/>
  <mergeCells count="7">
    <mergeCell ref="C40:C51"/>
    <mergeCell ref="C52:C63"/>
    <mergeCell ref="C64:C75"/>
    <mergeCell ref="M2:N2"/>
    <mergeCell ref="C4:C15"/>
    <mergeCell ref="C16:C27"/>
    <mergeCell ref="C28:C39"/>
  </mergeCells>
  <dataValidations count="1">
    <dataValidation type="whole" allowBlank="1" showInputMessage="1" showErrorMessage="1" sqref="C2">
      <formula1>1900</formula1>
      <formula2>2025</formula2>
    </dataValidation>
  </dataValidations>
  <printOptions/>
  <pageMargins left="0.7874015748031497" right="0.7874015748031497" top="0.49" bottom="0.42" header="0.34" footer="0.16"/>
  <pageSetup horizontalDpi="600" verticalDpi="600" orientation="portrait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>
    <tabColor indexed="42"/>
  </sheetPr>
  <dimension ref="C1:N75"/>
  <sheetViews>
    <sheetView workbookViewId="0" topLeftCell="C1">
      <selection activeCell="C2" sqref="C2"/>
    </sheetView>
  </sheetViews>
  <sheetFormatPr defaultColWidth="9.00390625" defaultRowHeight="13.5"/>
  <cols>
    <col min="1" max="1" width="3.75390625" style="3" customWidth="1"/>
    <col min="2" max="2" width="5.25390625" style="3" customWidth="1"/>
    <col min="3" max="3" width="11.50390625" style="4" customWidth="1"/>
    <col min="4" max="4" width="4.00390625" style="5" customWidth="1"/>
    <col min="5" max="8" width="9.75390625" style="3" customWidth="1"/>
    <col min="9" max="9" width="11.50390625" style="3" customWidth="1"/>
    <col min="10" max="10" width="4.00390625" style="3" customWidth="1"/>
    <col min="11" max="14" width="9.75390625" style="3" customWidth="1"/>
    <col min="15" max="16384" width="9.00390625" style="3" customWidth="1"/>
  </cols>
  <sheetData>
    <row r="1" ht="13.5">
      <c r="C1" s="6" t="s">
        <v>0</v>
      </c>
    </row>
    <row r="2" spans="3:14" ht="13.5">
      <c r="C2" s="8">
        <f ca="1">YEAR(TODAY())+1-6*2</f>
        <v>2000</v>
      </c>
      <c r="E2" s="7"/>
      <c r="J2" s="10">
        <f>IF(I2=22769,"","")</f>
      </c>
      <c r="K2" s="10"/>
      <c r="L2" s="10">
        <f>IF(K2="島崎哲朗","","")</f>
      </c>
      <c r="M2" s="87">
        <f ca="1">TODAY()</f>
        <v>40713</v>
      </c>
      <c r="N2" s="87"/>
    </row>
    <row r="4" spans="3:14" ht="16.5" customHeight="1">
      <c r="C4" s="86">
        <f>DATE(C2,1,1)</f>
        <v>36526</v>
      </c>
      <c r="D4" s="1">
        <v>1</v>
      </c>
      <c r="E4" s="2"/>
      <c r="F4" s="2"/>
      <c r="G4" s="2"/>
      <c r="H4" s="2"/>
      <c r="I4" s="86">
        <f>DATE(YEAR(C64)+1,1,1)</f>
        <v>38718</v>
      </c>
      <c r="J4" s="1">
        <v>1</v>
      </c>
      <c r="K4" s="2"/>
      <c r="L4" s="2"/>
      <c r="M4" s="2"/>
      <c r="N4" s="2"/>
    </row>
    <row r="5" spans="3:14" ht="16.5" customHeight="1">
      <c r="C5" s="86"/>
      <c r="D5" s="1">
        <f aca="true" t="shared" si="0" ref="D5:D15">D4+1</f>
        <v>2</v>
      </c>
      <c r="E5" s="2"/>
      <c r="F5" s="2"/>
      <c r="G5" s="2"/>
      <c r="H5" s="2"/>
      <c r="I5" s="86"/>
      <c r="J5" s="1">
        <f aca="true" t="shared" si="1" ref="J5:J15">J4+1</f>
        <v>2</v>
      </c>
      <c r="K5" s="2"/>
      <c r="L5" s="2"/>
      <c r="M5" s="2"/>
      <c r="N5" s="2"/>
    </row>
    <row r="6" spans="3:14" ht="16.5" customHeight="1">
      <c r="C6" s="86"/>
      <c r="D6" s="1">
        <f t="shared" si="0"/>
        <v>3</v>
      </c>
      <c r="E6" s="2"/>
      <c r="F6" s="2"/>
      <c r="G6" s="2"/>
      <c r="H6" s="2"/>
      <c r="I6" s="86"/>
      <c r="J6" s="1">
        <f t="shared" si="1"/>
        <v>3</v>
      </c>
      <c r="K6" s="2"/>
      <c r="L6" s="2"/>
      <c r="M6" s="2"/>
      <c r="N6" s="2"/>
    </row>
    <row r="7" spans="3:14" ht="16.5" customHeight="1">
      <c r="C7" s="86"/>
      <c r="D7" s="1">
        <f t="shared" si="0"/>
        <v>4</v>
      </c>
      <c r="E7" s="2"/>
      <c r="F7" s="2"/>
      <c r="G7" s="2"/>
      <c r="H7" s="2"/>
      <c r="I7" s="86"/>
      <c r="J7" s="1">
        <f t="shared" si="1"/>
        <v>4</v>
      </c>
      <c r="K7" s="2"/>
      <c r="L7" s="2"/>
      <c r="M7" s="2"/>
      <c r="N7" s="2"/>
    </row>
    <row r="8" spans="3:14" ht="16.5" customHeight="1">
      <c r="C8" s="86"/>
      <c r="D8" s="1">
        <f t="shared" si="0"/>
        <v>5</v>
      </c>
      <c r="E8" s="2"/>
      <c r="F8" s="2"/>
      <c r="G8" s="2"/>
      <c r="H8" s="2"/>
      <c r="I8" s="86"/>
      <c r="J8" s="1">
        <f t="shared" si="1"/>
        <v>5</v>
      </c>
      <c r="K8" s="2"/>
      <c r="L8" s="2"/>
      <c r="M8" s="2"/>
      <c r="N8" s="2"/>
    </row>
    <row r="9" spans="3:14" ht="16.5" customHeight="1">
      <c r="C9" s="86"/>
      <c r="D9" s="1">
        <f t="shared" si="0"/>
        <v>6</v>
      </c>
      <c r="E9" s="2"/>
      <c r="F9" s="2"/>
      <c r="G9" s="2"/>
      <c r="H9" s="2"/>
      <c r="I9" s="86"/>
      <c r="J9" s="1">
        <f t="shared" si="1"/>
        <v>6</v>
      </c>
      <c r="K9" s="2"/>
      <c r="L9" s="2"/>
      <c r="M9" s="2"/>
      <c r="N9" s="2"/>
    </row>
    <row r="10" spans="3:14" ht="16.5" customHeight="1">
      <c r="C10" s="86"/>
      <c r="D10" s="1">
        <f t="shared" si="0"/>
        <v>7</v>
      </c>
      <c r="E10" s="2"/>
      <c r="F10" s="2"/>
      <c r="G10" s="2"/>
      <c r="H10" s="2"/>
      <c r="I10" s="86"/>
      <c r="J10" s="1">
        <f t="shared" si="1"/>
        <v>7</v>
      </c>
      <c r="K10" s="2"/>
      <c r="L10" s="2"/>
      <c r="M10" s="2"/>
      <c r="N10" s="2"/>
    </row>
    <row r="11" spans="3:14" ht="16.5" customHeight="1">
      <c r="C11" s="86"/>
      <c r="D11" s="1">
        <f t="shared" si="0"/>
        <v>8</v>
      </c>
      <c r="E11" s="2"/>
      <c r="F11" s="2"/>
      <c r="G11" s="2"/>
      <c r="H11" s="2"/>
      <c r="I11" s="86"/>
      <c r="J11" s="1">
        <f t="shared" si="1"/>
        <v>8</v>
      </c>
      <c r="K11" s="2"/>
      <c r="L11" s="2"/>
      <c r="M11" s="2"/>
      <c r="N11" s="2"/>
    </row>
    <row r="12" spans="3:14" ht="16.5" customHeight="1">
      <c r="C12" s="86"/>
      <c r="D12" s="1">
        <f t="shared" si="0"/>
        <v>9</v>
      </c>
      <c r="E12" s="2"/>
      <c r="F12" s="2"/>
      <c r="G12" s="2"/>
      <c r="H12" s="2"/>
      <c r="I12" s="86"/>
      <c r="J12" s="1">
        <f t="shared" si="1"/>
        <v>9</v>
      </c>
      <c r="K12" s="2"/>
      <c r="L12" s="2"/>
      <c r="M12" s="2"/>
      <c r="N12" s="2"/>
    </row>
    <row r="13" spans="3:14" ht="16.5" customHeight="1">
      <c r="C13" s="86"/>
      <c r="D13" s="1">
        <f t="shared" si="0"/>
        <v>10</v>
      </c>
      <c r="E13" s="2"/>
      <c r="F13" s="2"/>
      <c r="G13" s="2"/>
      <c r="H13" s="2"/>
      <c r="I13" s="86"/>
      <c r="J13" s="1">
        <f t="shared" si="1"/>
        <v>10</v>
      </c>
      <c r="K13" s="2"/>
      <c r="L13" s="2"/>
      <c r="M13" s="2"/>
      <c r="N13" s="2"/>
    </row>
    <row r="14" spans="3:14" ht="16.5" customHeight="1">
      <c r="C14" s="86"/>
      <c r="D14" s="1">
        <f t="shared" si="0"/>
        <v>11</v>
      </c>
      <c r="E14" s="2"/>
      <c r="F14" s="2"/>
      <c r="G14" s="2"/>
      <c r="H14" s="2"/>
      <c r="I14" s="86"/>
      <c r="J14" s="1">
        <f t="shared" si="1"/>
        <v>11</v>
      </c>
      <c r="K14" s="2"/>
      <c r="L14" s="2"/>
      <c r="M14" s="2"/>
      <c r="N14" s="2"/>
    </row>
    <row r="15" spans="3:14" ht="16.5" customHeight="1">
      <c r="C15" s="86"/>
      <c r="D15" s="1">
        <f t="shared" si="0"/>
        <v>12</v>
      </c>
      <c r="E15" s="2"/>
      <c r="F15" s="2"/>
      <c r="G15" s="2"/>
      <c r="H15" s="2"/>
      <c r="I15" s="86"/>
      <c r="J15" s="1">
        <f t="shared" si="1"/>
        <v>12</v>
      </c>
      <c r="K15" s="2"/>
      <c r="L15" s="2"/>
      <c r="M15" s="2"/>
      <c r="N15" s="2"/>
    </row>
    <row r="16" spans="3:14" ht="16.5" customHeight="1">
      <c r="C16" s="86">
        <f>DATE(YEAR(C4)+1,1,1)</f>
        <v>36892</v>
      </c>
      <c r="D16" s="1">
        <v>1</v>
      </c>
      <c r="E16" s="2"/>
      <c r="F16" s="2"/>
      <c r="G16" s="2"/>
      <c r="H16" s="2"/>
      <c r="I16" s="86">
        <f>DATE(YEAR(I4)+1,1,1)</f>
        <v>39083</v>
      </c>
      <c r="J16" s="1">
        <v>1</v>
      </c>
      <c r="K16" s="2"/>
      <c r="L16" s="2"/>
      <c r="M16" s="2"/>
      <c r="N16" s="2"/>
    </row>
    <row r="17" spans="3:14" ht="16.5" customHeight="1">
      <c r="C17" s="86"/>
      <c r="D17" s="1">
        <f aca="true" t="shared" si="2" ref="D17:D27">D16+1</f>
        <v>2</v>
      </c>
      <c r="E17" s="2"/>
      <c r="F17" s="2"/>
      <c r="G17" s="2"/>
      <c r="H17" s="2"/>
      <c r="I17" s="86"/>
      <c r="J17" s="1">
        <f aca="true" t="shared" si="3" ref="J17:J27">J16+1</f>
        <v>2</v>
      </c>
      <c r="K17" s="2"/>
      <c r="L17" s="2"/>
      <c r="M17" s="2"/>
      <c r="N17" s="2"/>
    </row>
    <row r="18" spans="3:14" ht="16.5" customHeight="1">
      <c r="C18" s="86"/>
      <c r="D18" s="1">
        <f t="shared" si="2"/>
        <v>3</v>
      </c>
      <c r="E18" s="2"/>
      <c r="F18" s="2"/>
      <c r="G18" s="2"/>
      <c r="H18" s="2"/>
      <c r="I18" s="86"/>
      <c r="J18" s="1">
        <f t="shared" si="3"/>
        <v>3</v>
      </c>
      <c r="K18" s="2"/>
      <c r="L18" s="2"/>
      <c r="M18" s="2"/>
      <c r="N18" s="2"/>
    </row>
    <row r="19" spans="3:14" ht="16.5" customHeight="1">
      <c r="C19" s="86"/>
      <c r="D19" s="1">
        <f t="shared" si="2"/>
        <v>4</v>
      </c>
      <c r="E19" s="2"/>
      <c r="F19" s="2"/>
      <c r="G19" s="2"/>
      <c r="H19" s="2"/>
      <c r="I19" s="86"/>
      <c r="J19" s="1">
        <f t="shared" si="3"/>
        <v>4</v>
      </c>
      <c r="K19" s="2"/>
      <c r="L19" s="2"/>
      <c r="M19" s="2"/>
      <c r="N19" s="2"/>
    </row>
    <row r="20" spans="3:14" ht="16.5" customHeight="1">
      <c r="C20" s="86"/>
      <c r="D20" s="1">
        <f t="shared" si="2"/>
        <v>5</v>
      </c>
      <c r="E20" s="2"/>
      <c r="F20" s="2"/>
      <c r="G20" s="2"/>
      <c r="H20" s="2"/>
      <c r="I20" s="86"/>
      <c r="J20" s="1">
        <f t="shared" si="3"/>
        <v>5</v>
      </c>
      <c r="K20" s="2"/>
      <c r="L20" s="2"/>
      <c r="M20" s="2"/>
      <c r="N20" s="2"/>
    </row>
    <row r="21" spans="3:14" ht="16.5" customHeight="1">
      <c r="C21" s="86"/>
      <c r="D21" s="1">
        <f t="shared" si="2"/>
        <v>6</v>
      </c>
      <c r="E21" s="2"/>
      <c r="F21" s="2"/>
      <c r="G21" s="2"/>
      <c r="H21" s="2"/>
      <c r="I21" s="86"/>
      <c r="J21" s="1">
        <f t="shared" si="3"/>
        <v>6</v>
      </c>
      <c r="K21" s="2"/>
      <c r="L21" s="2"/>
      <c r="M21" s="2"/>
      <c r="N21" s="2"/>
    </row>
    <row r="22" spans="3:14" ht="16.5" customHeight="1">
      <c r="C22" s="86"/>
      <c r="D22" s="1">
        <f t="shared" si="2"/>
        <v>7</v>
      </c>
      <c r="E22" s="2"/>
      <c r="F22" s="2"/>
      <c r="G22" s="2"/>
      <c r="H22" s="2"/>
      <c r="I22" s="86"/>
      <c r="J22" s="1">
        <f t="shared" si="3"/>
        <v>7</v>
      </c>
      <c r="K22" s="2"/>
      <c r="L22" s="2"/>
      <c r="M22" s="2"/>
      <c r="N22" s="2"/>
    </row>
    <row r="23" spans="3:14" ht="16.5" customHeight="1">
      <c r="C23" s="86"/>
      <c r="D23" s="1">
        <f t="shared" si="2"/>
        <v>8</v>
      </c>
      <c r="E23" s="2"/>
      <c r="F23" s="2"/>
      <c r="G23" s="2"/>
      <c r="H23" s="2"/>
      <c r="I23" s="86"/>
      <c r="J23" s="1">
        <f t="shared" si="3"/>
        <v>8</v>
      </c>
      <c r="K23" s="2"/>
      <c r="L23" s="2"/>
      <c r="M23" s="2"/>
      <c r="N23" s="2"/>
    </row>
    <row r="24" spans="3:14" ht="16.5" customHeight="1">
      <c r="C24" s="86"/>
      <c r="D24" s="1">
        <f t="shared" si="2"/>
        <v>9</v>
      </c>
      <c r="E24" s="2"/>
      <c r="F24" s="2"/>
      <c r="G24" s="2"/>
      <c r="H24" s="2"/>
      <c r="I24" s="86"/>
      <c r="J24" s="1">
        <f t="shared" si="3"/>
        <v>9</v>
      </c>
      <c r="K24" s="2"/>
      <c r="L24" s="2"/>
      <c r="M24" s="2"/>
      <c r="N24" s="2"/>
    </row>
    <row r="25" spans="3:14" ht="16.5" customHeight="1">
      <c r="C25" s="86"/>
      <c r="D25" s="1">
        <f t="shared" si="2"/>
        <v>10</v>
      </c>
      <c r="E25" s="2"/>
      <c r="F25" s="2"/>
      <c r="G25" s="2"/>
      <c r="H25" s="2"/>
      <c r="I25" s="86"/>
      <c r="J25" s="1">
        <f t="shared" si="3"/>
        <v>10</v>
      </c>
      <c r="K25" s="2"/>
      <c r="L25" s="2"/>
      <c r="M25" s="2"/>
      <c r="N25" s="2"/>
    </row>
    <row r="26" spans="3:14" ht="16.5" customHeight="1">
      <c r="C26" s="86"/>
      <c r="D26" s="1">
        <f t="shared" si="2"/>
        <v>11</v>
      </c>
      <c r="E26" s="2"/>
      <c r="F26" s="2"/>
      <c r="G26" s="2"/>
      <c r="H26" s="2"/>
      <c r="I26" s="86"/>
      <c r="J26" s="1">
        <f t="shared" si="3"/>
        <v>11</v>
      </c>
      <c r="K26" s="2"/>
      <c r="L26" s="2"/>
      <c r="M26" s="2"/>
      <c r="N26" s="2"/>
    </row>
    <row r="27" spans="3:14" ht="16.5" customHeight="1">
      <c r="C27" s="86"/>
      <c r="D27" s="1">
        <f t="shared" si="2"/>
        <v>12</v>
      </c>
      <c r="E27" s="2"/>
      <c r="F27" s="2"/>
      <c r="G27" s="2"/>
      <c r="H27" s="2"/>
      <c r="I27" s="86"/>
      <c r="J27" s="1">
        <f t="shared" si="3"/>
        <v>12</v>
      </c>
      <c r="K27" s="2"/>
      <c r="L27" s="2"/>
      <c r="M27" s="2"/>
      <c r="N27" s="2"/>
    </row>
    <row r="28" spans="3:14" ht="16.5" customHeight="1">
      <c r="C28" s="86">
        <f>DATE(YEAR(C16)+1,1,1)</f>
        <v>37257</v>
      </c>
      <c r="D28" s="1">
        <v>1</v>
      </c>
      <c r="E28" s="2"/>
      <c r="F28" s="2"/>
      <c r="G28" s="2"/>
      <c r="H28" s="2"/>
      <c r="I28" s="86">
        <f>DATE(YEAR(I16)+1,1,1)</f>
        <v>39448</v>
      </c>
      <c r="J28" s="1">
        <v>1</v>
      </c>
      <c r="K28" s="2"/>
      <c r="L28" s="2"/>
      <c r="M28" s="2"/>
      <c r="N28" s="2"/>
    </row>
    <row r="29" spans="3:14" ht="16.5" customHeight="1">
      <c r="C29" s="86"/>
      <c r="D29" s="1">
        <f aca="true" t="shared" si="4" ref="D29:D39">D28+1</f>
        <v>2</v>
      </c>
      <c r="E29" s="2"/>
      <c r="F29" s="2"/>
      <c r="G29" s="2"/>
      <c r="H29" s="2"/>
      <c r="I29" s="86"/>
      <c r="J29" s="1">
        <f aca="true" t="shared" si="5" ref="J29:J39">J28+1</f>
        <v>2</v>
      </c>
      <c r="K29" s="2"/>
      <c r="L29" s="2"/>
      <c r="M29" s="2"/>
      <c r="N29" s="2"/>
    </row>
    <row r="30" spans="3:14" ht="16.5" customHeight="1">
      <c r="C30" s="86"/>
      <c r="D30" s="1">
        <f t="shared" si="4"/>
        <v>3</v>
      </c>
      <c r="E30" s="2"/>
      <c r="F30" s="2"/>
      <c r="G30" s="2"/>
      <c r="H30" s="2"/>
      <c r="I30" s="86"/>
      <c r="J30" s="1">
        <f t="shared" si="5"/>
        <v>3</v>
      </c>
      <c r="K30" s="2"/>
      <c r="L30" s="2"/>
      <c r="M30" s="2"/>
      <c r="N30" s="2"/>
    </row>
    <row r="31" spans="3:14" ht="16.5" customHeight="1">
      <c r="C31" s="86"/>
      <c r="D31" s="1">
        <f t="shared" si="4"/>
        <v>4</v>
      </c>
      <c r="E31" s="2"/>
      <c r="F31" s="2"/>
      <c r="G31" s="2"/>
      <c r="H31" s="2"/>
      <c r="I31" s="86"/>
      <c r="J31" s="1">
        <f t="shared" si="5"/>
        <v>4</v>
      </c>
      <c r="K31" s="2"/>
      <c r="L31" s="2"/>
      <c r="M31" s="2"/>
      <c r="N31" s="2"/>
    </row>
    <row r="32" spans="3:14" ht="16.5" customHeight="1">
      <c r="C32" s="86"/>
      <c r="D32" s="1">
        <f t="shared" si="4"/>
        <v>5</v>
      </c>
      <c r="E32" s="2"/>
      <c r="F32" s="2"/>
      <c r="G32" s="2"/>
      <c r="H32" s="2"/>
      <c r="I32" s="86"/>
      <c r="J32" s="1">
        <f t="shared" si="5"/>
        <v>5</v>
      </c>
      <c r="K32" s="2"/>
      <c r="L32" s="2"/>
      <c r="M32" s="2"/>
      <c r="N32" s="2"/>
    </row>
    <row r="33" spans="3:14" ht="16.5" customHeight="1">
      <c r="C33" s="86"/>
      <c r="D33" s="1">
        <f t="shared" si="4"/>
        <v>6</v>
      </c>
      <c r="E33" s="2"/>
      <c r="F33" s="2"/>
      <c r="G33" s="2"/>
      <c r="H33" s="2"/>
      <c r="I33" s="86"/>
      <c r="J33" s="1">
        <f t="shared" si="5"/>
        <v>6</v>
      </c>
      <c r="K33" s="2"/>
      <c r="L33" s="2"/>
      <c r="M33" s="2"/>
      <c r="N33" s="2"/>
    </row>
    <row r="34" spans="3:14" ht="16.5" customHeight="1">
      <c r="C34" s="86"/>
      <c r="D34" s="1">
        <f t="shared" si="4"/>
        <v>7</v>
      </c>
      <c r="E34" s="2"/>
      <c r="F34" s="2"/>
      <c r="G34" s="2"/>
      <c r="H34" s="2"/>
      <c r="I34" s="86"/>
      <c r="J34" s="1">
        <f t="shared" si="5"/>
        <v>7</v>
      </c>
      <c r="K34" s="2"/>
      <c r="L34" s="2"/>
      <c r="M34" s="2"/>
      <c r="N34" s="2"/>
    </row>
    <row r="35" spans="3:14" ht="16.5" customHeight="1">
      <c r="C35" s="86"/>
      <c r="D35" s="1">
        <f t="shared" si="4"/>
        <v>8</v>
      </c>
      <c r="E35" s="2"/>
      <c r="F35" s="2"/>
      <c r="G35" s="2"/>
      <c r="H35" s="2"/>
      <c r="I35" s="86"/>
      <c r="J35" s="1">
        <f t="shared" si="5"/>
        <v>8</v>
      </c>
      <c r="K35" s="2"/>
      <c r="L35" s="2"/>
      <c r="M35" s="2"/>
      <c r="N35" s="2"/>
    </row>
    <row r="36" spans="3:14" ht="16.5" customHeight="1">
      <c r="C36" s="86"/>
      <c r="D36" s="1">
        <f t="shared" si="4"/>
        <v>9</v>
      </c>
      <c r="E36" s="2"/>
      <c r="F36" s="2"/>
      <c r="G36" s="2"/>
      <c r="H36" s="2"/>
      <c r="I36" s="86"/>
      <c r="J36" s="1">
        <f t="shared" si="5"/>
        <v>9</v>
      </c>
      <c r="K36" s="2"/>
      <c r="L36" s="2"/>
      <c r="M36" s="2"/>
      <c r="N36" s="2"/>
    </row>
    <row r="37" spans="3:14" ht="16.5" customHeight="1">
      <c r="C37" s="86"/>
      <c r="D37" s="1">
        <f t="shared" si="4"/>
        <v>10</v>
      </c>
      <c r="E37" s="2"/>
      <c r="F37" s="2"/>
      <c r="G37" s="2"/>
      <c r="H37" s="2"/>
      <c r="I37" s="86"/>
      <c r="J37" s="1">
        <f t="shared" si="5"/>
        <v>10</v>
      </c>
      <c r="K37" s="2"/>
      <c r="L37" s="2"/>
      <c r="M37" s="2"/>
      <c r="N37" s="2"/>
    </row>
    <row r="38" spans="3:14" ht="16.5" customHeight="1">
      <c r="C38" s="86"/>
      <c r="D38" s="1">
        <f t="shared" si="4"/>
        <v>11</v>
      </c>
      <c r="E38" s="2"/>
      <c r="F38" s="2"/>
      <c r="G38" s="2"/>
      <c r="H38" s="2"/>
      <c r="I38" s="86"/>
      <c r="J38" s="1">
        <f t="shared" si="5"/>
        <v>11</v>
      </c>
      <c r="K38" s="2"/>
      <c r="L38" s="2"/>
      <c r="M38" s="2"/>
      <c r="N38" s="2"/>
    </row>
    <row r="39" spans="3:14" ht="16.5" customHeight="1">
      <c r="C39" s="86"/>
      <c r="D39" s="1">
        <f t="shared" si="4"/>
        <v>12</v>
      </c>
      <c r="E39" s="2"/>
      <c r="F39" s="2"/>
      <c r="G39" s="2"/>
      <c r="H39" s="2"/>
      <c r="I39" s="86"/>
      <c r="J39" s="1">
        <f t="shared" si="5"/>
        <v>12</v>
      </c>
      <c r="K39" s="2"/>
      <c r="L39" s="2"/>
      <c r="M39" s="2"/>
      <c r="N39" s="2"/>
    </row>
    <row r="40" spans="3:14" ht="16.5" customHeight="1">
      <c r="C40" s="86">
        <f>DATE(YEAR(C28)+1,1,1)</f>
        <v>37622</v>
      </c>
      <c r="D40" s="1">
        <v>1</v>
      </c>
      <c r="E40" s="2"/>
      <c r="F40" s="2"/>
      <c r="G40" s="2"/>
      <c r="H40" s="2"/>
      <c r="I40" s="86">
        <f>DATE(YEAR(I28)+1,1,1)</f>
        <v>39814</v>
      </c>
      <c r="J40" s="1">
        <v>1</v>
      </c>
      <c r="K40" s="2"/>
      <c r="L40" s="2"/>
      <c r="M40" s="2"/>
      <c r="N40" s="2"/>
    </row>
    <row r="41" spans="3:14" ht="16.5" customHeight="1">
      <c r="C41" s="86"/>
      <c r="D41" s="1">
        <f aca="true" t="shared" si="6" ref="D41:D51">D40+1</f>
        <v>2</v>
      </c>
      <c r="E41" s="2"/>
      <c r="F41" s="2"/>
      <c r="G41" s="2"/>
      <c r="H41" s="2"/>
      <c r="I41" s="86"/>
      <c r="J41" s="1">
        <f aca="true" t="shared" si="7" ref="J41:J51">J40+1</f>
        <v>2</v>
      </c>
      <c r="K41" s="2"/>
      <c r="L41" s="2"/>
      <c r="M41" s="2"/>
      <c r="N41" s="2"/>
    </row>
    <row r="42" spans="3:14" ht="16.5" customHeight="1">
      <c r="C42" s="86"/>
      <c r="D42" s="1">
        <f t="shared" si="6"/>
        <v>3</v>
      </c>
      <c r="E42" s="2"/>
      <c r="F42" s="2"/>
      <c r="G42" s="2"/>
      <c r="H42" s="2"/>
      <c r="I42" s="86"/>
      <c r="J42" s="1">
        <f t="shared" si="7"/>
        <v>3</v>
      </c>
      <c r="K42" s="2"/>
      <c r="L42" s="2"/>
      <c r="M42" s="2"/>
      <c r="N42" s="2"/>
    </row>
    <row r="43" spans="3:14" ht="16.5" customHeight="1">
      <c r="C43" s="86"/>
      <c r="D43" s="1">
        <f t="shared" si="6"/>
        <v>4</v>
      </c>
      <c r="E43" s="2"/>
      <c r="F43" s="2"/>
      <c r="G43" s="2"/>
      <c r="H43" s="2"/>
      <c r="I43" s="86"/>
      <c r="J43" s="1">
        <f t="shared" si="7"/>
        <v>4</v>
      </c>
      <c r="K43" s="2"/>
      <c r="L43" s="2"/>
      <c r="M43" s="2"/>
      <c r="N43" s="2"/>
    </row>
    <row r="44" spans="3:14" ht="16.5" customHeight="1">
      <c r="C44" s="86"/>
      <c r="D44" s="1">
        <f t="shared" si="6"/>
        <v>5</v>
      </c>
      <c r="E44" s="2"/>
      <c r="F44" s="2"/>
      <c r="G44" s="2"/>
      <c r="H44" s="2"/>
      <c r="I44" s="86"/>
      <c r="J44" s="1">
        <f t="shared" si="7"/>
        <v>5</v>
      </c>
      <c r="K44" s="2"/>
      <c r="L44" s="2"/>
      <c r="M44" s="2"/>
      <c r="N44" s="2"/>
    </row>
    <row r="45" spans="3:14" ht="16.5" customHeight="1">
      <c r="C45" s="86"/>
      <c r="D45" s="1">
        <f t="shared" si="6"/>
        <v>6</v>
      </c>
      <c r="E45" s="2"/>
      <c r="F45" s="2"/>
      <c r="G45" s="2"/>
      <c r="H45" s="2"/>
      <c r="I45" s="86"/>
      <c r="J45" s="1">
        <f t="shared" si="7"/>
        <v>6</v>
      </c>
      <c r="K45" s="2"/>
      <c r="L45" s="2"/>
      <c r="M45" s="2"/>
      <c r="N45" s="2"/>
    </row>
    <row r="46" spans="3:14" ht="16.5" customHeight="1">
      <c r="C46" s="86"/>
      <c r="D46" s="1">
        <f t="shared" si="6"/>
        <v>7</v>
      </c>
      <c r="E46" s="2"/>
      <c r="F46" s="2"/>
      <c r="G46" s="2"/>
      <c r="H46" s="2"/>
      <c r="I46" s="86"/>
      <c r="J46" s="1">
        <f t="shared" si="7"/>
        <v>7</v>
      </c>
      <c r="K46" s="2"/>
      <c r="L46" s="2"/>
      <c r="M46" s="2"/>
      <c r="N46" s="2"/>
    </row>
    <row r="47" spans="3:14" ht="16.5" customHeight="1">
      <c r="C47" s="86"/>
      <c r="D47" s="1">
        <f t="shared" si="6"/>
        <v>8</v>
      </c>
      <c r="E47" s="2"/>
      <c r="F47" s="2"/>
      <c r="G47" s="2"/>
      <c r="H47" s="2"/>
      <c r="I47" s="86"/>
      <c r="J47" s="1">
        <f t="shared" si="7"/>
        <v>8</v>
      </c>
      <c r="K47" s="2"/>
      <c r="L47" s="2"/>
      <c r="M47" s="2"/>
      <c r="N47" s="2"/>
    </row>
    <row r="48" spans="3:14" ht="16.5" customHeight="1">
      <c r="C48" s="86"/>
      <c r="D48" s="1">
        <f t="shared" si="6"/>
        <v>9</v>
      </c>
      <c r="E48" s="2"/>
      <c r="F48" s="2"/>
      <c r="G48" s="2"/>
      <c r="H48" s="2"/>
      <c r="I48" s="86"/>
      <c r="J48" s="1">
        <f t="shared" si="7"/>
        <v>9</v>
      </c>
      <c r="K48" s="2"/>
      <c r="L48" s="2"/>
      <c r="M48" s="2"/>
      <c r="N48" s="2"/>
    </row>
    <row r="49" spans="3:14" ht="16.5" customHeight="1">
      <c r="C49" s="86"/>
      <c r="D49" s="1">
        <f t="shared" si="6"/>
        <v>10</v>
      </c>
      <c r="E49" s="2"/>
      <c r="F49" s="2"/>
      <c r="G49" s="2"/>
      <c r="H49" s="2"/>
      <c r="I49" s="86"/>
      <c r="J49" s="1">
        <f t="shared" si="7"/>
        <v>10</v>
      </c>
      <c r="K49" s="2"/>
      <c r="L49" s="2"/>
      <c r="M49" s="2"/>
      <c r="N49" s="2"/>
    </row>
    <row r="50" spans="3:14" ht="16.5" customHeight="1">
      <c r="C50" s="86"/>
      <c r="D50" s="1">
        <f t="shared" si="6"/>
        <v>11</v>
      </c>
      <c r="E50" s="2"/>
      <c r="F50" s="2"/>
      <c r="G50" s="2"/>
      <c r="H50" s="2"/>
      <c r="I50" s="86"/>
      <c r="J50" s="1">
        <f t="shared" si="7"/>
        <v>11</v>
      </c>
      <c r="K50" s="2"/>
      <c r="L50" s="2"/>
      <c r="M50" s="2"/>
      <c r="N50" s="2"/>
    </row>
    <row r="51" spans="3:14" ht="16.5" customHeight="1">
      <c r="C51" s="86"/>
      <c r="D51" s="1">
        <f t="shared" si="6"/>
        <v>12</v>
      </c>
      <c r="E51" s="2"/>
      <c r="F51" s="2"/>
      <c r="G51" s="2"/>
      <c r="H51" s="2"/>
      <c r="I51" s="86"/>
      <c r="J51" s="1">
        <f t="shared" si="7"/>
        <v>12</v>
      </c>
      <c r="K51" s="2"/>
      <c r="L51" s="2"/>
      <c r="M51" s="2"/>
      <c r="N51" s="2"/>
    </row>
    <row r="52" spans="3:14" ht="16.5" customHeight="1">
      <c r="C52" s="86">
        <f>DATE(YEAR(C40)+1,1,1)</f>
        <v>37987</v>
      </c>
      <c r="D52" s="1">
        <v>1</v>
      </c>
      <c r="E52" s="2"/>
      <c r="F52" s="2"/>
      <c r="G52" s="2"/>
      <c r="H52" s="2"/>
      <c r="I52" s="86">
        <f>DATE(YEAR(I40)+1,1,1)</f>
        <v>40179</v>
      </c>
      <c r="J52" s="1">
        <v>1</v>
      </c>
      <c r="K52" s="2"/>
      <c r="L52" s="2"/>
      <c r="M52" s="2"/>
      <c r="N52" s="2"/>
    </row>
    <row r="53" spans="3:14" ht="16.5" customHeight="1">
      <c r="C53" s="86"/>
      <c r="D53" s="1">
        <f aca="true" t="shared" si="8" ref="D53:D63">D52+1</f>
        <v>2</v>
      </c>
      <c r="E53" s="2"/>
      <c r="F53" s="2"/>
      <c r="G53" s="2"/>
      <c r="H53" s="2"/>
      <c r="I53" s="86"/>
      <c r="J53" s="1">
        <f aca="true" t="shared" si="9" ref="J53:J63">J52+1</f>
        <v>2</v>
      </c>
      <c r="K53" s="2"/>
      <c r="L53" s="2"/>
      <c r="M53" s="2"/>
      <c r="N53" s="2"/>
    </row>
    <row r="54" spans="3:14" ht="16.5" customHeight="1">
      <c r="C54" s="86"/>
      <c r="D54" s="1">
        <f t="shared" si="8"/>
        <v>3</v>
      </c>
      <c r="E54" s="2"/>
      <c r="F54" s="2"/>
      <c r="G54" s="2"/>
      <c r="H54" s="2"/>
      <c r="I54" s="86"/>
      <c r="J54" s="1">
        <f t="shared" si="9"/>
        <v>3</v>
      </c>
      <c r="K54" s="2"/>
      <c r="L54" s="2"/>
      <c r="M54" s="2"/>
      <c r="N54" s="2"/>
    </row>
    <row r="55" spans="3:14" ht="16.5" customHeight="1">
      <c r="C55" s="86"/>
      <c r="D55" s="1">
        <f t="shared" si="8"/>
        <v>4</v>
      </c>
      <c r="E55" s="2"/>
      <c r="F55" s="2"/>
      <c r="G55" s="2"/>
      <c r="H55" s="2"/>
      <c r="I55" s="86"/>
      <c r="J55" s="1">
        <f t="shared" si="9"/>
        <v>4</v>
      </c>
      <c r="K55" s="2"/>
      <c r="L55" s="2"/>
      <c r="M55" s="2"/>
      <c r="N55" s="2"/>
    </row>
    <row r="56" spans="3:14" ht="16.5" customHeight="1">
      <c r="C56" s="86"/>
      <c r="D56" s="1">
        <f t="shared" si="8"/>
        <v>5</v>
      </c>
      <c r="E56" s="2"/>
      <c r="F56" s="2"/>
      <c r="G56" s="2"/>
      <c r="H56" s="2"/>
      <c r="I56" s="86"/>
      <c r="J56" s="1">
        <f t="shared" si="9"/>
        <v>5</v>
      </c>
      <c r="K56" s="2"/>
      <c r="L56" s="2"/>
      <c r="M56" s="2"/>
      <c r="N56" s="2"/>
    </row>
    <row r="57" spans="3:14" ht="16.5" customHeight="1">
      <c r="C57" s="86"/>
      <c r="D57" s="1">
        <f t="shared" si="8"/>
        <v>6</v>
      </c>
      <c r="E57" s="2"/>
      <c r="F57" s="2"/>
      <c r="G57" s="2"/>
      <c r="H57" s="2"/>
      <c r="I57" s="86"/>
      <c r="J57" s="1">
        <f t="shared" si="9"/>
        <v>6</v>
      </c>
      <c r="K57" s="2"/>
      <c r="L57" s="2"/>
      <c r="M57" s="2"/>
      <c r="N57" s="2"/>
    </row>
    <row r="58" spans="3:14" ht="16.5" customHeight="1">
      <c r="C58" s="86"/>
      <c r="D58" s="1">
        <f t="shared" si="8"/>
        <v>7</v>
      </c>
      <c r="E58" s="2"/>
      <c r="F58" s="2"/>
      <c r="G58" s="2"/>
      <c r="H58" s="2"/>
      <c r="I58" s="86"/>
      <c r="J58" s="1">
        <f t="shared" si="9"/>
        <v>7</v>
      </c>
      <c r="K58" s="2"/>
      <c r="L58" s="2"/>
      <c r="M58" s="2"/>
      <c r="N58" s="2"/>
    </row>
    <row r="59" spans="3:14" ht="16.5" customHeight="1">
      <c r="C59" s="86"/>
      <c r="D59" s="1">
        <f t="shared" si="8"/>
        <v>8</v>
      </c>
      <c r="E59" s="2"/>
      <c r="F59" s="2"/>
      <c r="G59" s="2"/>
      <c r="H59" s="2"/>
      <c r="I59" s="86"/>
      <c r="J59" s="1">
        <f t="shared" si="9"/>
        <v>8</v>
      </c>
      <c r="K59" s="2"/>
      <c r="L59" s="2"/>
      <c r="M59" s="2"/>
      <c r="N59" s="2"/>
    </row>
    <row r="60" spans="3:14" ht="16.5" customHeight="1">
      <c r="C60" s="86"/>
      <c r="D60" s="1">
        <f t="shared" si="8"/>
        <v>9</v>
      </c>
      <c r="E60" s="2"/>
      <c r="F60" s="2"/>
      <c r="G60" s="2"/>
      <c r="H60" s="2"/>
      <c r="I60" s="86"/>
      <c r="J60" s="1">
        <f t="shared" si="9"/>
        <v>9</v>
      </c>
      <c r="K60" s="2"/>
      <c r="L60" s="2"/>
      <c r="M60" s="2"/>
      <c r="N60" s="2"/>
    </row>
    <row r="61" spans="3:14" ht="16.5" customHeight="1">
      <c r="C61" s="86"/>
      <c r="D61" s="1">
        <f t="shared" si="8"/>
        <v>10</v>
      </c>
      <c r="E61" s="2"/>
      <c r="F61" s="2"/>
      <c r="G61" s="2"/>
      <c r="H61" s="2"/>
      <c r="I61" s="86"/>
      <c r="J61" s="1">
        <f t="shared" si="9"/>
        <v>10</v>
      </c>
      <c r="K61" s="2"/>
      <c r="L61" s="2"/>
      <c r="M61" s="2"/>
      <c r="N61" s="2"/>
    </row>
    <row r="62" spans="3:14" ht="16.5" customHeight="1">
      <c r="C62" s="86"/>
      <c r="D62" s="1">
        <f t="shared" si="8"/>
        <v>11</v>
      </c>
      <c r="E62" s="2"/>
      <c r="F62" s="2"/>
      <c r="G62" s="2"/>
      <c r="H62" s="2"/>
      <c r="I62" s="86"/>
      <c r="J62" s="1">
        <f t="shared" si="9"/>
        <v>11</v>
      </c>
      <c r="K62" s="2"/>
      <c r="L62" s="2"/>
      <c r="M62" s="2"/>
      <c r="N62" s="2"/>
    </row>
    <row r="63" spans="3:14" ht="16.5" customHeight="1">
      <c r="C63" s="86"/>
      <c r="D63" s="1">
        <f t="shared" si="8"/>
        <v>12</v>
      </c>
      <c r="E63" s="2"/>
      <c r="F63" s="2"/>
      <c r="G63" s="2"/>
      <c r="H63" s="2"/>
      <c r="I63" s="86"/>
      <c r="J63" s="1">
        <f t="shared" si="9"/>
        <v>12</v>
      </c>
      <c r="K63" s="2"/>
      <c r="L63" s="2"/>
      <c r="M63" s="2"/>
      <c r="N63" s="2"/>
    </row>
    <row r="64" spans="3:14" ht="16.5" customHeight="1">
      <c r="C64" s="86">
        <f>DATE(YEAR(C52)+1,1,1)</f>
        <v>38353</v>
      </c>
      <c r="D64" s="1">
        <v>1</v>
      </c>
      <c r="E64" s="2"/>
      <c r="F64" s="2"/>
      <c r="G64" s="2"/>
      <c r="H64" s="2"/>
      <c r="I64" s="86">
        <f>DATE(YEAR(I52)+1,1,1)</f>
        <v>40544</v>
      </c>
      <c r="J64" s="1">
        <v>1</v>
      </c>
      <c r="K64" s="2"/>
      <c r="L64" s="2"/>
      <c r="M64" s="2"/>
      <c r="N64" s="2"/>
    </row>
    <row r="65" spans="3:14" ht="16.5" customHeight="1">
      <c r="C65" s="86"/>
      <c r="D65" s="1">
        <f aca="true" t="shared" si="10" ref="D65:D75">D64+1</f>
        <v>2</v>
      </c>
      <c r="E65" s="2"/>
      <c r="F65" s="2"/>
      <c r="G65" s="2"/>
      <c r="H65" s="2"/>
      <c r="I65" s="86"/>
      <c r="J65" s="1">
        <f aca="true" t="shared" si="11" ref="J65:J75">J64+1</f>
        <v>2</v>
      </c>
      <c r="K65" s="2"/>
      <c r="L65" s="2"/>
      <c r="M65" s="2"/>
      <c r="N65" s="2"/>
    </row>
    <row r="66" spans="3:14" ht="16.5" customHeight="1">
      <c r="C66" s="86"/>
      <c r="D66" s="1">
        <f t="shared" si="10"/>
        <v>3</v>
      </c>
      <c r="E66" s="2"/>
      <c r="F66" s="2"/>
      <c r="G66" s="2"/>
      <c r="H66" s="2"/>
      <c r="I66" s="86"/>
      <c r="J66" s="1">
        <f t="shared" si="11"/>
        <v>3</v>
      </c>
      <c r="K66" s="2"/>
      <c r="L66" s="2"/>
      <c r="M66" s="2"/>
      <c r="N66" s="2"/>
    </row>
    <row r="67" spans="3:14" ht="16.5" customHeight="1">
      <c r="C67" s="86"/>
      <c r="D67" s="1">
        <f t="shared" si="10"/>
        <v>4</v>
      </c>
      <c r="E67" s="2"/>
      <c r="F67" s="2"/>
      <c r="G67" s="2"/>
      <c r="H67" s="2"/>
      <c r="I67" s="86"/>
      <c r="J67" s="1">
        <f t="shared" si="11"/>
        <v>4</v>
      </c>
      <c r="K67" s="2"/>
      <c r="L67" s="2"/>
      <c r="M67" s="2"/>
      <c r="N67" s="2"/>
    </row>
    <row r="68" spans="3:14" ht="16.5" customHeight="1">
      <c r="C68" s="86"/>
      <c r="D68" s="1">
        <f t="shared" si="10"/>
        <v>5</v>
      </c>
      <c r="E68" s="2"/>
      <c r="F68" s="2"/>
      <c r="G68" s="2"/>
      <c r="H68" s="2"/>
      <c r="I68" s="86"/>
      <c r="J68" s="1">
        <f t="shared" si="11"/>
        <v>5</v>
      </c>
      <c r="K68" s="2"/>
      <c r="L68" s="2"/>
      <c r="M68" s="2"/>
      <c r="N68" s="2"/>
    </row>
    <row r="69" spans="3:14" ht="16.5" customHeight="1">
      <c r="C69" s="86"/>
      <c r="D69" s="1">
        <f t="shared" si="10"/>
        <v>6</v>
      </c>
      <c r="E69" s="2"/>
      <c r="F69" s="2"/>
      <c r="G69" s="2"/>
      <c r="H69" s="2"/>
      <c r="I69" s="86"/>
      <c r="J69" s="1">
        <f t="shared" si="11"/>
        <v>6</v>
      </c>
      <c r="K69" s="2"/>
      <c r="L69" s="2"/>
      <c r="M69" s="2"/>
      <c r="N69" s="2"/>
    </row>
    <row r="70" spans="3:14" ht="16.5" customHeight="1">
      <c r="C70" s="86"/>
      <c r="D70" s="1">
        <f t="shared" si="10"/>
        <v>7</v>
      </c>
      <c r="E70" s="2"/>
      <c r="F70" s="2"/>
      <c r="G70" s="2"/>
      <c r="H70" s="2"/>
      <c r="I70" s="86"/>
      <c r="J70" s="1">
        <f t="shared" si="11"/>
        <v>7</v>
      </c>
      <c r="K70" s="2"/>
      <c r="L70" s="2"/>
      <c r="M70" s="2"/>
      <c r="N70" s="2"/>
    </row>
    <row r="71" spans="3:14" ht="16.5" customHeight="1">
      <c r="C71" s="86"/>
      <c r="D71" s="1">
        <f t="shared" si="10"/>
        <v>8</v>
      </c>
      <c r="E71" s="2"/>
      <c r="F71" s="2"/>
      <c r="G71" s="2"/>
      <c r="H71" s="2"/>
      <c r="I71" s="86"/>
      <c r="J71" s="1">
        <f t="shared" si="11"/>
        <v>8</v>
      </c>
      <c r="K71" s="2"/>
      <c r="L71" s="2"/>
      <c r="M71" s="2"/>
      <c r="N71" s="2"/>
    </row>
    <row r="72" spans="3:14" ht="16.5" customHeight="1">
      <c r="C72" s="86"/>
      <c r="D72" s="1">
        <f t="shared" si="10"/>
        <v>9</v>
      </c>
      <c r="E72" s="2"/>
      <c r="F72" s="2"/>
      <c r="G72" s="2"/>
      <c r="H72" s="2"/>
      <c r="I72" s="86"/>
      <c r="J72" s="1">
        <f t="shared" si="11"/>
        <v>9</v>
      </c>
      <c r="K72" s="2"/>
      <c r="L72" s="2"/>
      <c r="M72" s="2"/>
      <c r="N72" s="2"/>
    </row>
    <row r="73" spans="3:14" ht="16.5" customHeight="1">
      <c r="C73" s="86"/>
      <c r="D73" s="1">
        <f t="shared" si="10"/>
        <v>10</v>
      </c>
      <c r="E73" s="2"/>
      <c r="F73" s="2"/>
      <c r="G73" s="2"/>
      <c r="H73" s="2"/>
      <c r="I73" s="86"/>
      <c r="J73" s="1">
        <f t="shared" si="11"/>
        <v>10</v>
      </c>
      <c r="K73" s="2"/>
      <c r="L73" s="2"/>
      <c r="M73" s="2"/>
      <c r="N73" s="2"/>
    </row>
    <row r="74" spans="3:14" ht="16.5" customHeight="1">
      <c r="C74" s="86"/>
      <c r="D74" s="1">
        <f t="shared" si="10"/>
        <v>11</v>
      </c>
      <c r="E74" s="2"/>
      <c r="F74" s="2"/>
      <c r="G74" s="2"/>
      <c r="H74" s="2"/>
      <c r="I74" s="86"/>
      <c r="J74" s="1">
        <f t="shared" si="11"/>
        <v>11</v>
      </c>
      <c r="K74" s="2"/>
      <c r="L74" s="2"/>
      <c r="M74" s="2"/>
      <c r="N74" s="2"/>
    </row>
    <row r="75" spans="3:14" ht="16.5" customHeight="1">
      <c r="C75" s="86"/>
      <c r="D75" s="1">
        <f t="shared" si="10"/>
        <v>12</v>
      </c>
      <c r="E75" s="2"/>
      <c r="F75" s="2"/>
      <c r="G75" s="2"/>
      <c r="H75" s="2"/>
      <c r="I75" s="86"/>
      <c r="J75" s="1">
        <f t="shared" si="11"/>
        <v>12</v>
      </c>
      <c r="K75" s="2"/>
      <c r="L75" s="2"/>
      <c r="M75" s="2"/>
      <c r="N75" s="2"/>
    </row>
  </sheetData>
  <sheetProtection sheet="1" objects="1" scenarios="1"/>
  <mergeCells count="13">
    <mergeCell ref="C4:C15"/>
    <mergeCell ref="C16:C27"/>
    <mergeCell ref="C28:C39"/>
    <mergeCell ref="C40:C51"/>
    <mergeCell ref="I40:I51"/>
    <mergeCell ref="I52:I63"/>
    <mergeCell ref="I64:I75"/>
    <mergeCell ref="C52:C63"/>
    <mergeCell ref="C64:C75"/>
    <mergeCell ref="M2:N2"/>
    <mergeCell ref="I4:I15"/>
    <mergeCell ref="I16:I27"/>
    <mergeCell ref="I28:I39"/>
  </mergeCells>
  <dataValidations count="1">
    <dataValidation type="whole" allowBlank="1" showInputMessage="1" showErrorMessage="1" sqref="C2">
      <formula1>1900</formula1>
      <formula2>2025</formula2>
    </dataValidation>
  </dataValidations>
  <printOptions/>
  <pageMargins left="0.7874015748031497" right="0.7874015748031497" top="0.49" bottom="0.42" header="0.31" footer="0.16"/>
  <pageSetup horizontalDpi="600" verticalDpi="600" orientation="portrait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tabColor indexed="42"/>
  </sheetPr>
  <dimension ref="C1:Q75"/>
  <sheetViews>
    <sheetView workbookViewId="0" topLeftCell="B1">
      <selection activeCell="E7" sqref="E7"/>
    </sheetView>
  </sheetViews>
  <sheetFormatPr defaultColWidth="9.00390625" defaultRowHeight="13.5"/>
  <cols>
    <col min="1" max="1" width="3.75390625" style="3" hidden="1" customWidth="1"/>
    <col min="2" max="2" width="5.00390625" style="3" customWidth="1"/>
    <col min="3" max="3" width="11.50390625" style="4" customWidth="1"/>
    <col min="4" max="4" width="4.00390625" style="5" customWidth="1"/>
    <col min="5" max="7" width="9.75390625" style="3" customWidth="1"/>
    <col min="8" max="8" width="11.50390625" style="3" customWidth="1"/>
    <col min="9" max="9" width="4.00390625" style="3" customWidth="1"/>
    <col min="10" max="12" width="9.75390625" style="3" customWidth="1"/>
    <col min="13" max="13" width="11.50390625" style="3" customWidth="1"/>
    <col min="14" max="14" width="4.00390625" style="3" customWidth="1"/>
    <col min="15" max="17" width="9.75390625" style="3" customWidth="1"/>
    <col min="18" max="16384" width="9.00390625" style="3" customWidth="1"/>
  </cols>
  <sheetData>
    <row r="1" ht="13.5">
      <c r="C1" s="6" t="s">
        <v>0</v>
      </c>
    </row>
    <row r="2" spans="3:17" ht="13.5">
      <c r="C2" s="8">
        <f ca="1">YEAR(TODAY())+1-6*3</f>
        <v>1994</v>
      </c>
      <c r="E2" s="7"/>
      <c r="F2" s="7"/>
      <c r="J2" s="10">
        <f>IF(I2=22769,"","")</f>
      </c>
      <c r="K2" s="10"/>
      <c r="L2" s="10">
        <f>IF(K2="島崎哲朗","","")</f>
      </c>
      <c r="P2" s="84">
        <f ca="1">TODAY()</f>
        <v>40713</v>
      </c>
      <c r="Q2" s="84"/>
    </row>
    <row r="4" spans="3:17" ht="16.5" customHeight="1">
      <c r="C4" s="86">
        <f>DATE(C2,1,1)</f>
        <v>34335</v>
      </c>
      <c r="D4" s="1">
        <v>1</v>
      </c>
      <c r="E4" s="2"/>
      <c r="F4" s="2"/>
      <c r="G4" s="2"/>
      <c r="H4" s="86">
        <f>DATE(YEAR(C64)+1,1,1)</f>
        <v>36526</v>
      </c>
      <c r="I4" s="1">
        <v>1</v>
      </c>
      <c r="J4" s="2"/>
      <c r="K4" s="2"/>
      <c r="L4" s="2"/>
      <c r="M4" s="86">
        <f>DATE(YEAR(H64)+1,1,1)</f>
        <v>38718</v>
      </c>
      <c r="N4" s="1">
        <v>1</v>
      </c>
      <c r="O4" s="2"/>
      <c r="P4" s="2"/>
      <c r="Q4" s="2"/>
    </row>
    <row r="5" spans="3:17" ht="16.5" customHeight="1">
      <c r="C5" s="86"/>
      <c r="D5" s="1">
        <f aca="true" t="shared" si="0" ref="D5:D15">D4+1</f>
        <v>2</v>
      </c>
      <c r="E5" s="2"/>
      <c r="F5" s="2"/>
      <c r="G5" s="2"/>
      <c r="H5" s="86"/>
      <c r="I5" s="1">
        <f aca="true" t="shared" si="1" ref="I5:I15">I4+1</f>
        <v>2</v>
      </c>
      <c r="J5" s="2"/>
      <c r="K5" s="2"/>
      <c r="L5" s="2"/>
      <c r="M5" s="86"/>
      <c r="N5" s="1">
        <f aca="true" t="shared" si="2" ref="N5:N15">N4+1</f>
        <v>2</v>
      </c>
      <c r="O5" s="2"/>
      <c r="P5" s="2"/>
      <c r="Q5" s="2"/>
    </row>
    <row r="6" spans="3:17" ht="16.5" customHeight="1">
      <c r="C6" s="86"/>
      <c r="D6" s="1">
        <f t="shared" si="0"/>
        <v>3</v>
      </c>
      <c r="E6" s="2"/>
      <c r="F6" s="2"/>
      <c r="G6" s="2"/>
      <c r="H6" s="86"/>
      <c r="I6" s="1">
        <f t="shared" si="1"/>
        <v>3</v>
      </c>
      <c r="J6" s="2"/>
      <c r="K6" s="2"/>
      <c r="L6" s="2"/>
      <c r="M6" s="86"/>
      <c r="N6" s="1">
        <f t="shared" si="2"/>
        <v>3</v>
      </c>
      <c r="O6" s="2"/>
      <c r="P6" s="2"/>
      <c r="Q6" s="2"/>
    </row>
    <row r="7" spans="3:17" ht="16.5" customHeight="1">
      <c r="C7" s="86"/>
      <c r="D7" s="1">
        <f t="shared" si="0"/>
        <v>4</v>
      </c>
      <c r="E7" s="2"/>
      <c r="F7" s="2"/>
      <c r="G7" s="2"/>
      <c r="H7" s="86"/>
      <c r="I7" s="1">
        <f t="shared" si="1"/>
        <v>4</v>
      </c>
      <c r="J7" s="2"/>
      <c r="K7" s="2"/>
      <c r="L7" s="2"/>
      <c r="M7" s="86"/>
      <c r="N7" s="1">
        <f t="shared" si="2"/>
        <v>4</v>
      </c>
      <c r="O7" s="2"/>
      <c r="P7" s="2"/>
      <c r="Q7" s="2"/>
    </row>
    <row r="8" spans="3:17" ht="16.5" customHeight="1">
      <c r="C8" s="86"/>
      <c r="D8" s="1">
        <f t="shared" si="0"/>
        <v>5</v>
      </c>
      <c r="E8" s="2"/>
      <c r="F8" s="2"/>
      <c r="G8" s="2"/>
      <c r="H8" s="86"/>
      <c r="I8" s="1">
        <f t="shared" si="1"/>
        <v>5</v>
      </c>
      <c r="J8" s="2"/>
      <c r="K8" s="2"/>
      <c r="L8" s="2"/>
      <c r="M8" s="86"/>
      <c r="N8" s="1">
        <f t="shared" si="2"/>
        <v>5</v>
      </c>
      <c r="O8" s="2"/>
      <c r="P8" s="2"/>
      <c r="Q8" s="2"/>
    </row>
    <row r="9" spans="3:17" ht="16.5" customHeight="1">
      <c r="C9" s="86"/>
      <c r="D9" s="1">
        <f t="shared" si="0"/>
        <v>6</v>
      </c>
      <c r="E9" s="2"/>
      <c r="F9" s="2"/>
      <c r="G9" s="2"/>
      <c r="H9" s="86"/>
      <c r="I9" s="1">
        <f t="shared" si="1"/>
        <v>6</v>
      </c>
      <c r="J9" s="2"/>
      <c r="K9" s="2"/>
      <c r="L9" s="2"/>
      <c r="M9" s="86"/>
      <c r="N9" s="1">
        <f t="shared" si="2"/>
        <v>6</v>
      </c>
      <c r="O9" s="2"/>
      <c r="P9" s="2"/>
      <c r="Q9" s="2"/>
    </row>
    <row r="10" spans="3:17" ht="16.5" customHeight="1">
      <c r="C10" s="86"/>
      <c r="D10" s="1">
        <f t="shared" si="0"/>
        <v>7</v>
      </c>
      <c r="E10" s="2"/>
      <c r="F10" s="2"/>
      <c r="G10" s="2"/>
      <c r="H10" s="86"/>
      <c r="I10" s="1">
        <f t="shared" si="1"/>
        <v>7</v>
      </c>
      <c r="J10" s="2"/>
      <c r="K10" s="2"/>
      <c r="L10" s="2"/>
      <c r="M10" s="86"/>
      <c r="N10" s="1">
        <f t="shared" si="2"/>
        <v>7</v>
      </c>
      <c r="O10" s="2"/>
      <c r="P10" s="2"/>
      <c r="Q10" s="2"/>
    </row>
    <row r="11" spans="3:17" ht="16.5" customHeight="1">
      <c r="C11" s="86"/>
      <c r="D11" s="1">
        <f t="shared" si="0"/>
        <v>8</v>
      </c>
      <c r="E11" s="2"/>
      <c r="F11" s="2"/>
      <c r="G11" s="2"/>
      <c r="H11" s="86"/>
      <c r="I11" s="1">
        <f t="shared" si="1"/>
        <v>8</v>
      </c>
      <c r="J11" s="2"/>
      <c r="K11" s="2"/>
      <c r="L11" s="2"/>
      <c r="M11" s="86"/>
      <c r="N11" s="1">
        <f t="shared" si="2"/>
        <v>8</v>
      </c>
      <c r="O11" s="2"/>
      <c r="P11" s="2"/>
      <c r="Q11" s="2"/>
    </row>
    <row r="12" spans="3:17" ht="16.5" customHeight="1">
      <c r="C12" s="86"/>
      <c r="D12" s="1">
        <f t="shared" si="0"/>
        <v>9</v>
      </c>
      <c r="E12" s="2"/>
      <c r="F12" s="2"/>
      <c r="G12" s="2"/>
      <c r="H12" s="86"/>
      <c r="I12" s="1">
        <f t="shared" si="1"/>
        <v>9</v>
      </c>
      <c r="J12" s="2"/>
      <c r="K12" s="2"/>
      <c r="L12" s="2"/>
      <c r="M12" s="86"/>
      <c r="N12" s="1">
        <f t="shared" si="2"/>
        <v>9</v>
      </c>
      <c r="O12" s="2"/>
      <c r="P12" s="2"/>
      <c r="Q12" s="2"/>
    </row>
    <row r="13" spans="3:17" ht="16.5" customHeight="1">
      <c r="C13" s="86"/>
      <c r="D13" s="1">
        <f t="shared" si="0"/>
        <v>10</v>
      </c>
      <c r="E13" s="2"/>
      <c r="F13" s="2"/>
      <c r="G13" s="2"/>
      <c r="H13" s="86"/>
      <c r="I13" s="1">
        <f t="shared" si="1"/>
        <v>10</v>
      </c>
      <c r="J13" s="2"/>
      <c r="K13" s="2"/>
      <c r="L13" s="2"/>
      <c r="M13" s="86"/>
      <c r="N13" s="1">
        <f t="shared" si="2"/>
        <v>10</v>
      </c>
      <c r="O13" s="2"/>
      <c r="P13" s="2"/>
      <c r="Q13" s="2"/>
    </row>
    <row r="14" spans="3:17" ht="16.5" customHeight="1">
      <c r="C14" s="86"/>
      <c r="D14" s="1">
        <f t="shared" si="0"/>
        <v>11</v>
      </c>
      <c r="E14" s="2"/>
      <c r="F14" s="2"/>
      <c r="G14" s="2"/>
      <c r="H14" s="86"/>
      <c r="I14" s="1">
        <f t="shared" si="1"/>
        <v>11</v>
      </c>
      <c r="J14" s="2"/>
      <c r="K14" s="2"/>
      <c r="L14" s="2"/>
      <c r="M14" s="86"/>
      <c r="N14" s="1">
        <f t="shared" si="2"/>
        <v>11</v>
      </c>
      <c r="O14" s="2"/>
      <c r="P14" s="2"/>
      <c r="Q14" s="2"/>
    </row>
    <row r="15" spans="3:17" ht="16.5" customHeight="1">
      <c r="C15" s="86"/>
      <c r="D15" s="1">
        <f t="shared" si="0"/>
        <v>12</v>
      </c>
      <c r="E15" s="2"/>
      <c r="F15" s="2"/>
      <c r="G15" s="2"/>
      <c r="H15" s="86"/>
      <c r="I15" s="1">
        <f t="shared" si="1"/>
        <v>12</v>
      </c>
      <c r="J15" s="2"/>
      <c r="K15" s="2"/>
      <c r="L15" s="2"/>
      <c r="M15" s="86"/>
      <c r="N15" s="1">
        <f t="shared" si="2"/>
        <v>12</v>
      </c>
      <c r="O15" s="2"/>
      <c r="P15" s="2"/>
      <c r="Q15" s="2"/>
    </row>
    <row r="16" spans="3:17" ht="16.5" customHeight="1">
      <c r="C16" s="86">
        <f>DATE(YEAR(C4)+1,1,1)</f>
        <v>34700</v>
      </c>
      <c r="D16" s="1">
        <v>1</v>
      </c>
      <c r="E16" s="2"/>
      <c r="F16" s="2"/>
      <c r="G16" s="2"/>
      <c r="H16" s="86">
        <f>DATE(YEAR(H4)+1,1,1)</f>
        <v>36892</v>
      </c>
      <c r="I16" s="1">
        <v>1</v>
      </c>
      <c r="J16" s="2"/>
      <c r="K16" s="2"/>
      <c r="L16" s="2"/>
      <c r="M16" s="86">
        <f>DATE(YEAR(M4)+1,1,1)</f>
        <v>39083</v>
      </c>
      <c r="N16" s="1">
        <v>1</v>
      </c>
      <c r="O16" s="2"/>
      <c r="P16" s="2"/>
      <c r="Q16" s="2"/>
    </row>
    <row r="17" spans="3:17" ht="16.5" customHeight="1">
      <c r="C17" s="86"/>
      <c r="D17" s="1">
        <f aca="true" t="shared" si="3" ref="D17:D27">D16+1</f>
        <v>2</v>
      </c>
      <c r="E17" s="2"/>
      <c r="F17" s="2"/>
      <c r="G17" s="2"/>
      <c r="H17" s="86"/>
      <c r="I17" s="1">
        <f aca="true" t="shared" si="4" ref="I17:I27">I16+1</f>
        <v>2</v>
      </c>
      <c r="J17" s="2"/>
      <c r="K17" s="2"/>
      <c r="L17" s="2"/>
      <c r="M17" s="86"/>
      <c r="N17" s="1">
        <f aca="true" t="shared" si="5" ref="N17:N27">N16+1</f>
        <v>2</v>
      </c>
      <c r="O17" s="2"/>
      <c r="P17" s="2"/>
      <c r="Q17" s="2"/>
    </row>
    <row r="18" spans="3:17" ht="16.5" customHeight="1">
      <c r="C18" s="86"/>
      <c r="D18" s="1">
        <f t="shared" si="3"/>
        <v>3</v>
      </c>
      <c r="E18" s="2"/>
      <c r="F18" s="2"/>
      <c r="G18" s="2"/>
      <c r="H18" s="86"/>
      <c r="I18" s="1">
        <f t="shared" si="4"/>
        <v>3</v>
      </c>
      <c r="J18" s="2"/>
      <c r="K18" s="2"/>
      <c r="L18" s="2"/>
      <c r="M18" s="86"/>
      <c r="N18" s="1">
        <f t="shared" si="5"/>
        <v>3</v>
      </c>
      <c r="O18" s="2"/>
      <c r="P18" s="2"/>
      <c r="Q18" s="2"/>
    </row>
    <row r="19" spans="3:17" ht="16.5" customHeight="1">
      <c r="C19" s="86"/>
      <c r="D19" s="1">
        <f t="shared" si="3"/>
        <v>4</v>
      </c>
      <c r="E19" s="2"/>
      <c r="F19" s="2"/>
      <c r="G19" s="2"/>
      <c r="H19" s="86"/>
      <c r="I19" s="1">
        <f t="shared" si="4"/>
        <v>4</v>
      </c>
      <c r="J19" s="2"/>
      <c r="K19" s="2"/>
      <c r="L19" s="2"/>
      <c r="M19" s="86"/>
      <c r="N19" s="1">
        <f t="shared" si="5"/>
        <v>4</v>
      </c>
      <c r="O19" s="2"/>
      <c r="P19" s="2"/>
      <c r="Q19" s="2"/>
    </row>
    <row r="20" spans="3:17" ht="16.5" customHeight="1">
      <c r="C20" s="86"/>
      <c r="D20" s="1">
        <f t="shared" si="3"/>
        <v>5</v>
      </c>
      <c r="E20" s="2"/>
      <c r="F20" s="2"/>
      <c r="G20" s="2"/>
      <c r="H20" s="86"/>
      <c r="I20" s="1">
        <f t="shared" si="4"/>
        <v>5</v>
      </c>
      <c r="J20" s="2"/>
      <c r="K20" s="2"/>
      <c r="L20" s="2"/>
      <c r="M20" s="86"/>
      <c r="N20" s="1">
        <f t="shared" si="5"/>
        <v>5</v>
      </c>
      <c r="O20" s="2"/>
      <c r="P20" s="2"/>
      <c r="Q20" s="2"/>
    </row>
    <row r="21" spans="3:17" ht="16.5" customHeight="1">
      <c r="C21" s="86"/>
      <c r="D21" s="1">
        <f t="shared" si="3"/>
        <v>6</v>
      </c>
      <c r="E21" s="2"/>
      <c r="F21" s="2"/>
      <c r="G21" s="2"/>
      <c r="H21" s="86"/>
      <c r="I21" s="1">
        <f t="shared" si="4"/>
        <v>6</v>
      </c>
      <c r="J21" s="2"/>
      <c r="K21" s="2"/>
      <c r="L21" s="2"/>
      <c r="M21" s="86"/>
      <c r="N21" s="1">
        <f t="shared" si="5"/>
        <v>6</v>
      </c>
      <c r="O21" s="2"/>
      <c r="P21" s="2"/>
      <c r="Q21" s="2"/>
    </row>
    <row r="22" spans="3:17" ht="16.5" customHeight="1">
      <c r="C22" s="86"/>
      <c r="D22" s="1">
        <f t="shared" si="3"/>
        <v>7</v>
      </c>
      <c r="E22" s="2"/>
      <c r="F22" s="2"/>
      <c r="G22" s="2"/>
      <c r="H22" s="86"/>
      <c r="I22" s="1">
        <f t="shared" si="4"/>
        <v>7</v>
      </c>
      <c r="J22" s="2"/>
      <c r="K22" s="2"/>
      <c r="L22" s="2"/>
      <c r="M22" s="86"/>
      <c r="N22" s="1">
        <f t="shared" si="5"/>
        <v>7</v>
      </c>
      <c r="O22" s="2"/>
      <c r="P22" s="2"/>
      <c r="Q22" s="2"/>
    </row>
    <row r="23" spans="3:17" ht="16.5" customHeight="1">
      <c r="C23" s="86"/>
      <c r="D23" s="1">
        <f t="shared" si="3"/>
        <v>8</v>
      </c>
      <c r="E23" s="2"/>
      <c r="F23" s="2"/>
      <c r="G23" s="2"/>
      <c r="H23" s="86"/>
      <c r="I23" s="1">
        <f t="shared" si="4"/>
        <v>8</v>
      </c>
      <c r="J23" s="2"/>
      <c r="K23" s="2"/>
      <c r="L23" s="2"/>
      <c r="M23" s="86"/>
      <c r="N23" s="1">
        <f t="shared" si="5"/>
        <v>8</v>
      </c>
      <c r="O23" s="2"/>
      <c r="P23" s="2"/>
      <c r="Q23" s="2"/>
    </row>
    <row r="24" spans="3:17" ht="16.5" customHeight="1">
      <c r="C24" s="86"/>
      <c r="D24" s="1">
        <f t="shared" si="3"/>
        <v>9</v>
      </c>
      <c r="E24" s="2"/>
      <c r="F24" s="2"/>
      <c r="G24" s="2"/>
      <c r="H24" s="86"/>
      <c r="I24" s="1">
        <f t="shared" si="4"/>
        <v>9</v>
      </c>
      <c r="J24" s="2"/>
      <c r="K24" s="2"/>
      <c r="L24" s="2"/>
      <c r="M24" s="86"/>
      <c r="N24" s="1">
        <f t="shared" si="5"/>
        <v>9</v>
      </c>
      <c r="O24" s="2"/>
      <c r="P24" s="2"/>
      <c r="Q24" s="2"/>
    </row>
    <row r="25" spans="3:17" ht="16.5" customHeight="1">
      <c r="C25" s="86"/>
      <c r="D25" s="1">
        <f t="shared" si="3"/>
        <v>10</v>
      </c>
      <c r="E25" s="2"/>
      <c r="F25" s="2"/>
      <c r="G25" s="2"/>
      <c r="H25" s="86"/>
      <c r="I25" s="1">
        <f t="shared" si="4"/>
        <v>10</v>
      </c>
      <c r="J25" s="2"/>
      <c r="K25" s="2"/>
      <c r="L25" s="2"/>
      <c r="M25" s="86"/>
      <c r="N25" s="1">
        <f t="shared" si="5"/>
        <v>10</v>
      </c>
      <c r="O25" s="2"/>
      <c r="P25" s="2"/>
      <c r="Q25" s="2"/>
    </row>
    <row r="26" spans="3:17" ht="16.5" customHeight="1">
      <c r="C26" s="86"/>
      <c r="D26" s="1">
        <f t="shared" si="3"/>
        <v>11</v>
      </c>
      <c r="E26" s="2"/>
      <c r="F26" s="2"/>
      <c r="G26" s="2"/>
      <c r="H26" s="86"/>
      <c r="I26" s="1">
        <f t="shared" si="4"/>
        <v>11</v>
      </c>
      <c r="J26" s="2"/>
      <c r="K26" s="2"/>
      <c r="L26" s="2"/>
      <c r="M26" s="86"/>
      <c r="N26" s="1">
        <f t="shared" si="5"/>
        <v>11</v>
      </c>
      <c r="O26" s="2"/>
      <c r="P26" s="2"/>
      <c r="Q26" s="2"/>
    </row>
    <row r="27" spans="3:17" ht="16.5" customHeight="1">
      <c r="C27" s="86"/>
      <c r="D27" s="1">
        <f t="shared" si="3"/>
        <v>12</v>
      </c>
      <c r="E27" s="2"/>
      <c r="F27" s="2"/>
      <c r="G27" s="2"/>
      <c r="H27" s="86"/>
      <c r="I27" s="1">
        <f t="shared" si="4"/>
        <v>12</v>
      </c>
      <c r="J27" s="2"/>
      <c r="K27" s="2"/>
      <c r="L27" s="2"/>
      <c r="M27" s="86"/>
      <c r="N27" s="1">
        <f t="shared" si="5"/>
        <v>12</v>
      </c>
      <c r="O27" s="2"/>
      <c r="P27" s="2"/>
      <c r="Q27" s="2"/>
    </row>
    <row r="28" spans="3:17" ht="16.5" customHeight="1">
      <c r="C28" s="86">
        <f>DATE(YEAR(C16)+1,1,1)</f>
        <v>35065</v>
      </c>
      <c r="D28" s="1">
        <v>1</v>
      </c>
      <c r="E28" s="2"/>
      <c r="F28" s="2"/>
      <c r="G28" s="2"/>
      <c r="H28" s="86">
        <f>DATE(YEAR(H16)+1,1,1)</f>
        <v>37257</v>
      </c>
      <c r="I28" s="1">
        <v>1</v>
      </c>
      <c r="J28" s="2"/>
      <c r="K28" s="2"/>
      <c r="L28" s="2"/>
      <c r="M28" s="86">
        <f>DATE(YEAR(M16)+1,1,1)</f>
        <v>39448</v>
      </c>
      <c r="N28" s="1">
        <v>1</v>
      </c>
      <c r="O28" s="2"/>
      <c r="P28" s="2"/>
      <c r="Q28" s="2"/>
    </row>
    <row r="29" spans="3:17" ht="16.5" customHeight="1">
      <c r="C29" s="86"/>
      <c r="D29" s="1">
        <f aca="true" t="shared" si="6" ref="D29:D39">D28+1</f>
        <v>2</v>
      </c>
      <c r="E29" s="2"/>
      <c r="F29" s="2"/>
      <c r="G29" s="2"/>
      <c r="H29" s="86"/>
      <c r="I29" s="1">
        <f aca="true" t="shared" si="7" ref="I29:I39">I28+1</f>
        <v>2</v>
      </c>
      <c r="J29" s="2"/>
      <c r="K29" s="2"/>
      <c r="L29" s="2"/>
      <c r="M29" s="86"/>
      <c r="N29" s="1">
        <f aca="true" t="shared" si="8" ref="N29:N39">N28+1</f>
        <v>2</v>
      </c>
      <c r="O29" s="2"/>
      <c r="P29" s="2"/>
      <c r="Q29" s="2"/>
    </row>
    <row r="30" spans="3:17" ht="16.5" customHeight="1">
      <c r="C30" s="86"/>
      <c r="D30" s="1">
        <f t="shared" si="6"/>
        <v>3</v>
      </c>
      <c r="E30" s="2"/>
      <c r="F30" s="2"/>
      <c r="G30" s="2"/>
      <c r="H30" s="86"/>
      <c r="I30" s="1">
        <f t="shared" si="7"/>
        <v>3</v>
      </c>
      <c r="J30" s="2"/>
      <c r="K30" s="2"/>
      <c r="L30" s="2"/>
      <c r="M30" s="86"/>
      <c r="N30" s="1">
        <f t="shared" si="8"/>
        <v>3</v>
      </c>
      <c r="O30" s="2"/>
      <c r="P30" s="2"/>
      <c r="Q30" s="2"/>
    </row>
    <row r="31" spans="3:17" ht="16.5" customHeight="1">
      <c r="C31" s="86"/>
      <c r="D31" s="1">
        <f t="shared" si="6"/>
        <v>4</v>
      </c>
      <c r="E31" s="2"/>
      <c r="F31" s="2"/>
      <c r="G31" s="2"/>
      <c r="H31" s="86"/>
      <c r="I31" s="1">
        <f t="shared" si="7"/>
        <v>4</v>
      </c>
      <c r="J31" s="2"/>
      <c r="K31" s="2"/>
      <c r="L31" s="2"/>
      <c r="M31" s="86"/>
      <c r="N31" s="1">
        <f t="shared" si="8"/>
        <v>4</v>
      </c>
      <c r="O31" s="2"/>
      <c r="P31" s="2"/>
      <c r="Q31" s="2"/>
    </row>
    <row r="32" spans="3:17" ht="16.5" customHeight="1">
      <c r="C32" s="86"/>
      <c r="D32" s="1">
        <f t="shared" si="6"/>
        <v>5</v>
      </c>
      <c r="E32" s="2"/>
      <c r="F32" s="2"/>
      <c r="G32" s="2"/>
      <c r="H32" s="86"/>
      <c r="I32" s="1">
        <f t="shared" si="7"/>
        <v>5</v>
      </c>
      <c r="J32" s="2"/>
      <c r="K32" s="2"/>
      <c r="L32" s="2"/>
      <c r="M32" s="86"/>
      <c r="N32" s="1">
        <f t="shared" si="8"/>
        <v>5</v>
      </c>
      <c r="O32" s="2"/>
      <c r="P32" s="2"/>
      <c r="Q32" s="2"/>
    </row>
    <row r="33" spans="3:17" ht="16.5" customHeight="1">
      <c r="C33" s="86"/>
      <c r="D33" s="1">
        <f t="shared" si="6"/>
        <v>6</v>
      </c>
      <c r="E33" s="2"/>
      <c r="F33" s="2"/>
      <c r="G33" s="2"/>
      <c r="H33" s="86"/>
      <c r="I33" s="1">
        <f t="shared" si="7"/>
        <v>6</v>
      </c>
      <c r="J33" s="2"/>
      <c r="K33" s="2"/>
      <c r="L33" s="2"/>
      <c r="M33" s="86"/>
      <c r="N33" s="1">
        <f t="shared" si="8"/>
        <v>6</v>
      </c>
      <c r="O33" s="2"/>
      <c r="P33" s="2"/>
      <c r="Q33" s="2"/>
    </row>
    <row r="34" spans="3:17" ht="16.5" customHeight="1">
      <c r="C34" s="86"/>
      <c r="D34" s="1">
        <f t="shared" si="6"/>
        <v>7</v>
      </c>
      <c r="E34" s="2"/>
      <c r="F34" s="2"/>
      <c r="G34" s="2"/>
      <c r="H34" s="86"/>
      <c r="I34" s="1">
        <f t="shared" si="7"/>
        <v>7</v>
      </c>
      <c r="J34" s="2"/>
      <c r="K34" s="2"/>
      <c r="L34" s="2"/>
      <c r="M34" s="86"/>
      <c r="N34" s="1">
        <f t="shared" si="8"/>
        <v>7</v>
      </c>
      <c r="O34" s="2"/>
      <c r="P34" s="2"/>
      <c r="Q34" s="2"/>
    </row>
    <row r="35" spans="3:17" ht="16.5" customHeight="1">
      <c r="C35" s="86"/>
      <c r="D35" s="1">
        <f t="shared" si="6"/>
        <v>8</v>
      </c>
      <c r="E35" s="2"/>
      <c r="F35" s="2"/>
      <c r="G35" s="2"/>
      <c r="H35" s="86"/>
      <c r="I35" s="1">
        <f t="shared" si="7"/>
        <v>8</v>
      </c>
      <c r="J35" s="2"/>
      <c r="K35" s="2"/>
      <c r="L35" s="2"/>
      <c r="M35" s="86"/>
      <c r="N35" s="1">
        <f t="shared" si="8"/>
        <v>8</v>
      </c>
      <c r="O35" s="2"/>
      <c r="P35" s="2"/>
      <c r="Q35" s="2"/>
    </row>
    <row r="36" spans="3:17" ht="16.5" customHeight="1">
      <c r="C36" s="86"/>
      <c r="D36" s="1">
        <f t="shared" si="6"/>
        <v>9</v>
      </c>
      <c r="E36" s="2"/>
      <c r="F36" s="2"/>
      <c r="G36" s="2"/>
      <c r="H36" s="86"/>
      <c r="I36" s="1">
        <f t="shared" si="7"/>
        <v>9</v>
      </c>
      <c r="J36" s="2"/>
      <c r="K36" s="2"/>
      <c r="L36" s="2"/>
      <c r="M36" s="86"/>
      <c r="N36" s="1">
        <f t="shared" si="8"/>
        <v>9</v>
      </c>
      <c r="O36" s="2"/>
      <c r="P36" s="2"/>
      <c r="Q36" s="2"/>
    </row>
    <row r="37" spans="3:17" ht="16.5" customHeight="1">
      <c r="C37" s="86"/>
      <c r="D37" s="1">
        <f t="shared" si="6"/>
        <v>10</v>
      </c>
      <c r="E37" s="2"/>
      <c r="F37" s="2"/>
      <c r="G37" s="2"/>
      <c r="H37" s="86"/>
      <c r="I37" s="1">
        <f t="shared" si="7"/>
        <v>10</v>
      </c>
      <c r="J37" s="2"/>
      <c r="K37" s="2"/>
      <c r="L37" s="2"/>
      <c r="M37" s="86"/>
      <c r="N37" s="1">
        <f t="shared" si="8"/>
        <v>10</v>
      </c>
      <c r="O37" s="2"/>
      <c r="P37" s="2"/>
      <c r="Q37" s="2"/>
    </row>
    <row r="38" spans="3:17" ht="16.5" customHeight="1">
      <c r="C38" s="86"/>
      <c r="D38" s="1">
        <f t="shared" si="6"/>
        <v>11</v>
      </c>
      <c r="E38" s="2"/>
      <c r="F38" s="2"/>
      <c r="G38" s="2"/>
      <c r="H38" s="86"/>
      <c r="I38" s="1">
        <f t="shared" si="7"/>
        <v>11</v>
      </c>
      <c r="J38" s="2"/>
      <c r="K38" s="2"/>
      <c r="L38" s="2"/>
      <c r="M38" s="86"/>
      <c r="N38" s="1">
        <f t="shared" si="8"/>
        <v>11</v>
      </c>
      <c r="O38" s="2"/>
      <c r="P38" s="2"/>
      <c r="Q38" s="2"/>
    </row>
    <row r="39" spans="3:17" ht="16.5" customHeight="1">
      <c r="C39" s="86"/>
      <c r="D39" s="1">
        <f t="shared" si="6"/>
        <v>12</v>
      </c>
      <c r="E39" s="2"/>
      <c r="F39" s="2"/>
      <c r="G39" s="2"/>
      <c r="H39" s="86"/>
      <c r="I39" s="1">
        <f t="shared" si="7"/>
        <v>12</v>
      </c>
      <c r="J39" s="2"/>
      <c r="K39" s="2"/>
      <c r="L39" s="2"/>
      <c r="M39" s="86"/>
      <c r="N39" s="1">
        <f t="shared" si="8"/>
        <v>12</v>
      </c>
      <c r="O39" s="2"/>
      <c r="P39" s="2"/>
      <c r="Q39" s="2"/>
    </row>
    <row r="40" spans="3:17" ht="16.5" customHeight="1">
      <c r="C40" s="86">
        <f>DATE(YEAR(C28)+1,1,1)</f>
        <v>35431</v>
      </c>
      <c r="D40" s="1">
        <v>1</v>
      </c>
      <c r="E40" s="2"/>
      <c r="F40" s="2"/>
      <c r="G40" s="2"/>
      <c r="H40" s="86">
        <f>DATE(YEAR(H28)+1,1,1)</f>
        <v>37622</v>
      </c>
      <c r="I40" s="1">
        <v>1</v>
      </c>
      <c r="J40" s="2"/>
      <c r="K40" s="2"/>
      <c r="L40" s="2"/>
      <c r="M40" s="86">
        <f>DATE(YEAR(M28)+1,1,1)</f>
        <v>39814</v>
      </c>
      <c r="N40" s="1">
        <v>1</v>
      </c>
      <c r="O40" s="2"/>
      <c r="P40" s="2"/>
      <c r="Q40" s="2"/>
    </row>
    <row r="41" spans="3:17" ht="16.5" customHeight="1">
      <c r="C41" s="86"/>
      <c r="D41" s="1">
        <f aca="true" t="shared" si="9" ref="D41:D51">D40+1</f>
        <v>2</v>
      </c>
      <c r="E41" s="2"/>
      <c r="F41" s="2"/>
      <c r="G41" s="2"/>
      <c r="H41" s="86"/>
      <c r="I41" s="1">
        <f aca="true" t="shared" si="10" ref="I41:I51">I40+1</f>
        <v>2</v>
      </c>
      <c r="J41" s="2"/>
      <c r="K41" s="2"/>
      <c r="L41" s="2"/>
      <c r="M41" s="86"/>
      <c r="N41" s="1">
        <f aca="true" t="shared" si="11" ref="N41:N51">N40+1</f>
        <v>2</v>
      </c>
      <c r="O41" s="2"/>
      <c r="P41" s="2"/>
      <c r="Q41" s="2"/>
    </row>
    <row r="42" spans="3:17" ht="16.5" customHeight="1">
      <c r="C42" s="86"/>
      <c r="D42" s="1">
        <f t="shared" si="9"/>
        <v>3</v>
      </c>
      <c r="E42" s="2"/>
      <c r="F42" s="2"/>
      <c r="G42" s="2"/>
      <c r="H42" s="86"/>
      <c r="I42" s="1">
        <f t="shared" si="10"/>
        <v>3</v>
      </c>
      <c r="J42" s="2"/>
      <c r="K42" s="2"/>
      <c r="L42" s="2"/>
      <c r="M42" s="86"/>
      <c r="N42" s="1">
        <f t="shared" si="11"/>
        <v>3</v>
      </c>
      <c r="O42" s="2"/>
      <c r="P42" s="2"/>
      <c r="Q42" s="2"/>
    </row>
    <row r="43" spans="3:17" ht="16.5" customHeight="1">
      <c r="C43" s="86"/>
      <c r="D43" s="1">
        <f t="shared" si="9"/>
        <v>4</v>
      </c>
      <c r="E43" s="2"/>
      <c r="F43" s="2"/>
      <c r="G43" s="2"/>
      <c r="H43" s="86"/>
      <c r="I43" s="1">
        <f t="shared" si="10"/>
        <v>4</v>
      </c>
      <c r="J43" s="2"/>
      <c r="K43" s="2"/>
      <c r="L43" s="2"/>
      <c r="M43" s="86"/>
      <c r="N43" s="1">
        <f t="shared" si="11"/>
        <v>4</v>
      </c>
      <c r="O43" s="2"/>
      <c r="P43" s="2"/>
      <c r="Q43" s="2"/>
    </row>
    <row r="44" spans="3:17" ht="16.5" customHeight="1">
      <c r="C44" s="86"/>
      <c r="D44" s="1">
        <f t="shared" si="9"/>
        <v>5</v>
      </c>
      <c r="E44" s="2"/>
      <c r="F44" s="2"/>
      <c r="G44" s="2"/>
      <c r="H44" s="86"/>
      <c r="I44" s="1">
        <f t="shared" si="10"/>
        <v>5</v>
      </c>
      <c r="J44" s="2"/>
      <c r="K44" s="2"/>
      <c r="L44" s="2"/>
      <c r="M44" s="86"/>
      <c r="N44" s="1">
        <f t="shared" si="11"/>
        <v>5</v>
      </c>
      <c r="O44" s="2"/>
      <c r="P44" s="2"/>
      <c r="Q44" s="2"/>
    </row>
    <row r="45" spans="3:17" ht="16.5" customHeight="1">
      <c r="C45" s="86"/>
      <c r="D45" s="1">
        <f t="shared" si="9"/>
        <v>6</v>
      </c>
      <c r="E45" s="2"/>
      <c r="F45" s="2"/>
      <c r="G45" s="2"/>
      <c r="H45" s="86"/>
      <c r="I45" s="1">
        <f t="shared" si="10"/>
        <v>6</v>
      </c>
      <c r="J45" s="2"/>
      <c r="K45" s="2"/>
      <c r="L45" s="2"/>
      <c r="M45" s="86"/>
      <c r="N45" s="1">
        <f t="shared" si="11"/>
        <v>6</v>
      </c>
      <c r="O45" s="2"/>
      <c r="P45" s="2"/>
      <c r="Q45" s="2"/>
    </row>
    <row r="46" spans="3:17" ht="16.5" customHeight="1">
      <c r="C46" s="86"/>
      <c r="D46" s="1">
        <f t="shared" si="9"/>
        <v>7</v>
      </c>
      <c r="E46" s="2"/>
      <c r="F46" s="2"/>
      <c r="G46" s="2"/>
      <c r="H46" s="86"/>
      <c r="I46" s="1">
        <f t="shared" si="10"/>
        <v>7</v>
      </c>
      <c r="J46" s="2"/>
      <c r="K46" s="2"/>
      <c r="L46" s="2"/>
      <c r="M46" s="86"/>
      <c r="N46" s="1">
        <f t="shared" si="11"/>
        <v>7</v>
      </c>
      <c r="O46" s="2"/>
      <c r="P46" s="2"/>
      <c r="Q46" s="2"/>
    </row>
    <row r="47" spans="3:17" ht="16.5" customHeight="1">
      <c r="C47" s="86"/>
      <c r="D47" s="1">
        <f t="shared" si="9"/>
        <v>8</v>
      </c>
      <c r="E47" s="2"/>
      <c r="F47" s="2"/>
      <c r="G47" s="2"/>
      <c r="H47" s="86"/>
      <c r="I47" s="1">
        <f t="shared" si="10"/>
        <v>8</v>
      </c>
      <c r="J47" s="2"/>
      <c r="K47" s="2"/>
      <c r="L47" s="2"/>
      <c r="M47" s="86"/>
      <c r="N47" s="1">
        <f t="shared" si="11"/>
        <v>8</v>
      </c>
      <c r="O47" s="2"/>
      <c r="P47" s="2"/>
      <c r="Q47" s="2"/>
    </row>
    <row r="48" spans="3:17" ht="16.5" customHeight="1">
      <c r="C48" s="86"/>
      <c r="D48" s="1">
        <f t="shared" si="9"/>
        <v>9</v>
      </c>
      <c r="E48" s="2"/>
      <c r="F48" s="2"/>
      <c r="G48" s="2"/>
      <c r="H48" s="86"/>
      <c r="I48" s="1">
        <f t="shared" si="10"/>
        <v>9</v>
      </c>
      <c r="J48" s="2"/>
      <c r="K48" s="2"/>
      <c r="L48" s="2"/>
      <c r="M48" s="86"/>
      <c r="N48" s="1">
        <f t="shared" si="11"/>
        <v>9</v>
      </c>
      <c r="O48" s="2"/>
      <c r="P48" s="2"/>
      <c r="Q48" s="2"/>
    </row>
    <row r="49" spans="3:17" ht="16.5" customHeight="1">
      <c r="C49" s="86"/>
      <c r="D49" s="1">
        <f t="shared" si="9"/>
        <v>10</v>
      </c>
      <c r="E49" s="2"/>
      <c r="F49" s="2"/>
      <c r="G49" s="2"/>
      <c r="H49" s="86"/>
      <c r="I49" s="1">
        <f t="shared" si="10"/>
        <v>10</v>
      </c>
      <c r="J49" s="2"/>
      <c r="K49" s="2"/>
      <c r="L49" s="2"/>
      <c r="M49" s="86"/>
      <c r="N49" s="1">
        <f t="shared" si="11"/>
        <v>10</v>
      </c>
      <c r="O49" s="2"/>
      <c r="P49" s="2"/>
      <c r="Q49" s="2"/>
    </row>
    <row r="50" spans="3:17" ht="16.5" customHeight="1">
      <c r="C50" s="86"/>
      <c r="D50" s="1">
        <f t="shared" si="9"/>
        <v>11</v>
      </c>
      <c r="E50" s="2"/>
      <c r="F50" s="2"/>
      <c r="G50" s="2"/>
      <c r="H50" s="86"/>
      <c r="I50" s="1">
        <f t="shared" si="10"/>
        <v>11</v>
      </c>
      <c r="J50" s="2"/>
      <c r="K50" s="2"/>
      <c r="L50" s="2"/>
      <c r="M50" s="86"/>
      <c r="N50" s="1">
        <f t="shared" si="11"/>
        <v>11</v>
      </c>
      <c r="O50" s="2"/>
      <c r="P50" s="2"/>
      <c r="Q50" s="2"/>
    </row>
    <row r="51" spans="3:17" ht="16.5" customHeight="1">
      <c r="C51" s="86"/>
      <c r="D51" s="1">
        <f t="shared" si="9"/>
        <v>12</v>
      </c>
      <c r="E51" s="2"/>
      <c r="F51" s="2"/>
      <c r="G51" s="2"/>
      <c r="H51" s="86"/>
      <c r="I51" s="1">
        <f t="shared" si="10"/>
        <v>12</v>
      </c>
      <c r="J51" s="2"/>
      <c r="K51" s="2"/>
      <c r="L51" s="2"/>
      <c r="M51" s="86"/>
      <c r="N51" s="1">
        <f t="shared" si="11"/>
        <v>12</v>
      </c>
      <c r="O51" s="2"/>
      <c r="P51" s="2"/>
      <c r="Q51" s="2"/>
    </row>
    <row r="52" spans="3:17" ht="16.5" customHeight="1">
      <c r="C52" s="86">
        <f>DATE(YEAR(C40)+1,1,1)</f>
        <v>35796</v>
      </c>
      <c r="D52" s="1">
        <v>1</v>
      </c>
      <c r="E52" s="2"/>
      <c r="F52" s="2"/>
      <c r="G52" s="2"/>
      <c r="H52" s="86">
        <f>DATE(YEAR(H40)+1,1,1)</f>
        <v>37987</v>
      </c>
      <c r="I52" s="1">
        <v>1</v>
      </c>
      <c r="J52" s="2"/>
      <c r="K52" s="2"/>
      <c r="L52" s="2"/>
      <c r="M52" s="86">
        <f>DATE(YEAR(M40)+1,1,1)</f>
        <v>40179</v>
      </c>
      <c r="N52" s="1">
        <v>1</v>
      </c>
      <c r="O52" s="2"/>
      <c r="P52" s="2"/>
      <c r="Q52" s="2"/>
    </row>
    <row r="53" spans="3:17" ht="16.5" customHeight="1">
      <c r="C53" s="86"/>
      <c r="D53" s="1">
        <f aca="true" t="shared" si="12" ref="D53:D63">D52+1</f>
        <v>2</v>
      </c>
      <c r="E53" s="2"/>
      <c r="F53" s="2"/>
      <c r="G53" s="2"/>
      <c r="H53" s="86"/>
      <c r="I53" s="1">
        <f aca="true" t="shared" si="13" ref="I53:I63">I52+1</f>
        <v>2</v>
      </c>
      <c r="J53" s="2"/>
      <c r="K53" s="2"/>
      <c r="L53" s="2"/>
      <c r="M53" s="86"/>
      <c r="N53" s="1">
        <f aca="true" t="shared" si="14" ref="N53:N63">N52+1</f>
        <v>2</v>
      </c>
      <c r="O53" s="2"/>
      <c r="P53" s="2"/>
      <c r="Q53" s="2"/>
    </row>
    <row r="54" spans="3:17" ht="16.5" customHeight="1">
      <c r="C54" s="86"/>
      <c r="D54" s="1">
        <f t="shared" si="12"/>
        <v>3</v>
      </c>
      <c r="E54" s="2"/>
      <c r="F54" s="2"/>
      <c r="G54" s="2"/>
      <c r="H54" s="86"/>
      <c r="I54" s="1">
        <f t="shared" si="13"/>
        <v>3</v>
      </c>
      <c r="J54" s="2"/>
      <c r="K54" s="2"/>
      <c r="L54" s="2"/>
      <c r="M54" s="86"/>
      <c r="N54" s="1">
        <f t="shared" si="14"/>
        <v>3</v>
      </c>
      <c r="O54" s="2"/>
      <c r="P54" s="2"/>
      <c r="Q54" s="2"/>
    </row>
    <row r="55" spans="3:17" ht="16.5" customHeight="1">
      <c r="C55" s="86"/>
      <c r="D55" s="1">
        <f t="shared" si="12"/>
        <v>4</v>
      </c>
      <c r="E55" s="2"/>
      <c r="F55" s="2"/>
      <c r="G55" s="2"/>
      <c r="H55" s="86"/>
      <c r="I55" s="1">
        <f t="shared" si="13"/>
        <v>4</v>
      </c>
      <c r="J55" s="2"/>
      <c r="K55" s="2"/>
      <c r="L55" s="2"/>
      <c r="M55" s="86"/>
      <c r="N55" s="1">
        <f t="shared" si="14"/>
        <v>4</v>
      </c>
      <c r="O55" s="2"/>
      <c r="P55" s="2"/>
      <c r="Q55" s="2"/>
    </row>
    <row r="56" spans="3:17" ht="16.5" customHeight="1">
      <c r="C56" s="86"/>
      <c r="D56" s="1">
        <f t="shared" si="12"/>
        <v>5</v>
      </c>
      <c r="E56" s="2"/>
      <c r="F56" s="2"/>
      <c r="G56" s="2"/>
      <c r="H56" s="86"/>
      <c r="I56" s="1">
        <f t="shared" si="13"/>
        <v>5</v>
      </c>
      <c r="J56" s="2"/>
      <c r="K56" s="2"/>
      <c r="L56" s="2"/>
      <c r="M56" s="86"/>
      <c r="N56" s="1">
        <f t="shared" si="14"/>
        <v>5</v>
      </c>
      <c r="O56" s="2"/>
      <c r="P56" s="2"/>
      <c r="Q56" s="2"/>
    </row>
    <row r="57" spans="3:17" ht="16.5" customHeight="1">
      <c r="C57" s="86"/>
      <c r="D57" s="1">
        <f t="shared" si="12"/>
        <v>6</v>
      </c>
      <c r="E57" s="2"/>
      <c r="F57" s="2"/>
      <c r="G57" s="2"/>
      <c r="H57" s="86"/>
      <c r="I57" s="1">
        <f t="shared" si="13"/>
        <v>6</v>
      </c>
      <c r="J57" s="2"/>
      <c r="K57" s="2"/>
      <c r="L57" s="2"/>
      <c r="M57" s="86"/>
      <c r="N57" s="1">
        <f t="shared" si="14"/>
        <v>6</v>
      </c>
      <c r="O57" s="2"/>
      <c r="P57" s="2"/>
      <c r="Q57" s="2"/>
    </row>
    <row r="58" spans="3:17" ht="16.5" customHeight="1">
      <c r="C58" s="86"/>
      <c r="D58" s="1">
        <f t="shared" si="12"/>
        <v>7</v>
      </c>
      <c r="E58" s="2"/>
      <c r="F58" s="2"/>
      <c r="G58" s="2"/>
      <c r="H58" s="86"/>
      <c r="I58" s="1">
        <f t="shared" si="13"/>
        <v>7</v>
      </c>
      <c r="J58" s="2"/>
      <c r="K58" s="2"/>
      <c r="L58" s="2"/>
      <c r="M58" s="86"/>
      <c r="N58" s="1">
        <f t="shared" si="14"/>
        <v>7</v>
      </c>
      <c r="O58" s="2"/>
      <c r="P58" s="2"/>
      <c r="Q58" s="2"/>
    </row>
    <row r="59" spans="3:17" ht="16.5" customHeight="1">
      <c r="C59" s="86"/>
      <c r="D59" s="1">
        <f t="shared" si="12"/>
        <v>8</v>
      </c>
      <c r="E59" s="2"/>
      <c r="F59" s="2"/>
      <c r="G59" s="2"/>
      <c r="H59" s="86"/>
      <c r="I59" s="1">
        <f t="shared" si="13"/>
        <v>8</v>
      </c>
      <c r="J59" s="2"/>
      <c r="K59" s="2"/>
      <c r="L59" s="2"/>
      <c r="M59" s="86"/>
      <c r="N59" s="1">
        <f t="shared" si="14"/>
        <v>8</v>
      </c>
      <c r="O59" s="2"/>
      <c r="P59" s="2"/>
      <c r="Q59" s="2"/>
    </row>
    <row r="60" spans="3:17" ht="16.5" customHeight="1">
      <c r="C60" s="86"/>
      <c r="D60" s="1">
        <f t="shared" si="12"/>
        <v>9</v>
      </c>
      <c r="E60" s="2"/>
      <c r="F60" s="2"/>
      <c r="G60" s="2"/>
      <c r="H60" s="86"/>
      <c r="I60" s="1">
        <f t="shared" si="13"/>
        <v>9</v>
      </c>
      <c r="J60" s="2"/>
      <c r="K60" s="2"/>
      <c r="L60" s="2"/>
      <c r="M60" s="86"/>
      <c r="N60" s="1">
        <f t="shared" si="14"/>
        <v>9</v>
      </c>
      <c r="O60" s="2"/>
      <c r="P60" s="2"/>
      <c r="Q60" s="2"/>
    </row>
    <row r="61" spans="3:17" ht="16.5" customHeight="1">
      <c r="C61" s="86"/>
      <c r="D61" s="1">
        <f t="shared" si="12"/>
        <v>10</v>
      </c>
      <c r="E61" s="2"/>
      <c r="F61" s="2"/>
      <c r="G61" s="2"/>
      <c r="H61" s="86"/>
      <c r="I61" s="1">
        <f t="shared" si="13"/>
        <v>10</v>
      </c>
      <c r="J61" s="2"/>
      <c r="K61" s="2"/>
      <c r="L61" s="2"/>
      <c r="M61" s="86"/>
      <c r="N61" s="1">
        <f t="shared" si="14"/>
        <v>10</v>
      </c>
      <c r="O61" s="2"/>
      <c r="P61" s="2"/>
      <c r="Q61" s="2"/>
    </row>
    <row r="62" spans="3:17" ht="16.5" customHeight="1">
      <c r="C62" s="86"/>
      <c r="D62" s="1">
        <f t="shared" si="12"/>
        <v>11</v>
      </c>
      <c r="E62" s="2"/>
      <c r="F62" s="2"/>
      <c r="G62" s="2"/>
      <c r="H62" s="86"/>
      <c r="I62" s="1">
        <f t="shared" si="13"/>
        <v>11</v>
      </c>
      <c r="J62" s="2"/>
      <c r="K62" s="2"/>
      <c r="L62" s="2"/>
      <c r="M62" s="86"/>
      <c r="N62" s="1">
        <f t="shared" si="14"/>
        <v>11</v>
      </c>
      <c r="O62" s="2"/>
      <c r="P62" s="2"/>
      <c r="Q62" s="2"/>
    </row>
    <row r="63" spans="3:17" ht="16.5" customHeight="1">
      <c r="C63" s="86"/>
      <c r="D63" s="1">
        <f t="shared" si="12"/>
        <v>12</v>
      </c>
      <c r="E63" s="2"/>
      <c r="F63" s="2"/>
      <c r="G63" s="2"/>
      <c r="H63" s="86"/>
      <c r="I63" s="1">
        <f t="shared" si="13"/>
        <v>12</v>
      </c>
      <c r="J63" s="2"/>
      <c r="K63" s="2"/>
      <c r="L63" s="2"/>
      <c r="M63" s="86"/>
      <c r="N63" s="1">
        <f t="shared" si="14"/>
        <v>12</v>
      </c>
      <c r="O63" s="2"/>
      <c r="P63" s="2"/>
      <c r="Q63" s="2"/>
    </row>
    <row r="64" spans="3:17" ht="16.5" customHeight="1">
      <c r="C64" s="86">
        <f>DATE(YEAR(C52)+1,1,1)</f>
        <v>36161</v>
      </c>
      <c r="D64" s="1">
        <v>1</v>
      </c>
      <c r="E64" s="2"/>
      <c r="F64" s="2"/>
      <c r="G64" s="2"/>
      <c r="H64" s="86">
        <f>DATE(YEAR(H52)+1,1,1)</f>
        <v>38353</v>
      </c>
      <c r="I64" s="1">
        <v>1</v>
      </c>
      <c r="J64" s="2"/>
      <c r="K64" s="2"/>
      <c r="L64" s="2"/>
      <c r="M64" s="86">
        <f>DATE(YEAR(M52)+1,1,1)</f>
        <v>40544</v>
      </c>
      <c r="N64" s="1">
        <v>1</v>
      </c>
      <c r="O64" s="2"/>
      <c r="P64" s="2"/>
      <c r="Q64" s="2"/>
    </row>
    <row r="65" spans="3:17" ht="16.5" customHeight="1">
      <c r="C65" s="86"/>
      <c r="D65" s="1">
        <f aca="true" t="shared" si="15" ref="D65:D75">D64+1</f>
        <v>2</v>
      </c>
      <c r="E65" s="2"/>
      <c r="F65" s="2"/>
      <c r="G65" s="2"/>
      <c r="H65" s="86"/>
      <c r="I65" s="1">
        <f aca="true" t="shared" si="16" ref="I65:I75">I64+1</f>
        <v>2</v>
      </c>
      <c r="J65" s="2"/>
      <c r="K65" s="2"/>
      <c r="L65" s="2"/>
      <c r="M65" s="86"/>
      <c r="N65" s="1">
        <f aca="true" t="shared" si="17" ref="N65:N75">N64+1</f>
        <v>2</v>
      </c>
      <c r="O65" s="2"/>
      <c r="P65" s="2"/>
      <c r="Q65" s="2"/>
    </row>
    <row r="66" spans="3:17" ht="16.5" customHeight="1">
      <c r="C66" s="86"/>
      <c r="D66" s="1">
        <f t="shared" si="15"/>
        <v>3</v>
      </c>
      <c r="E66" s="2"/>
      <c r="F66" s="2"/>
      <c r="G66" s="2"/>
      <c r="H66" s="86"/>
      <c r="I66" s="1">
        <f t="shared" si="16"/>
        <v>3</v>
      </c>
      <c r="J66" s="2"/>
      <c r="K66" s="2"/>
      <c r="L66" s="2"/>
      <c r="M66" s="86"/>
      <c r="N66" s="1">
        <f t="shared" si="17"/>
        <v>3</v>
      </c>
      <c r="O66" s="2"/>
      <c r="P66" s="2"/>
      <c r="Q66" s="2"/>
    </row>
    <row r="67" spans="3:17" ht="16.5" customHeight="1">
      <c r="C67" s="86"/>
      <c r="D67" s="1">
        <f t="shared" si="15"/>
        <v>4</v>
      </c>
      <c r="E67" s="2"/>
      <c r="F67" s="2"/>
      <c r="G67" s="2"/>
      <c r="H67" s="86"/>
      <c r="I67" s="1">
        <f t="shared" si="16"/>
        <v>4</v>
      </c>
      <c r="J67" s="2"/>
      <c r="K67" s="2"/>
      <c r="L67" s="2"/>
      <c r="M67" s="86"/>
      <c r="N67" s="1">
        <f t="shared" si="17"/>
        <v>4</v>
      </c>
      <c r="O67" s="2"/>
      <c r="P67" s="2"/>
      <c r="Q67" s="2"/>
    </row>
    <row r="68" spans="3:17" ht="16.5" customHeight="1">
      <c r="C68" s="86"/>
      <c r="D68" s="1">
        <f t="shared" si="15"/>
        <v>5</v>
      </c>
      <c r="E68" s="2"/>
      <c r="F68" s="2"/>
      <c r="G68" s="2"/>
      <c r="H68" s="86"/>
      <c r="I68" s="1">
        <f t="shared" si="16"/>
        <v>5</v>
      </c>
      <c r="J68" s="2"/>
      <c r="K68" s="2"/>
      <c r="L68" s="2"/>
      <c r="M68" s="86"/>
      <c r="N68" s="1">
        <f t="shared" si="17"/>
        <v>5</v>
      </c>
      <c r="O68" s="2"/>
      <c r="P68" s="2"/>
      <c r="Q68" s="2"/>
    </row>
    <row r="69" spans="3:17" ht="16.5" customHeight="1">
      <c r="C69" s="86"/>
      <c r="D69" s="1">
        <f t="shared" si="15"/>
        <v>6</v>
      </c>
      <c r="E69" s="2"/>
      <c r="F69" s="2"/>
      <c r="G69" s="2"/>
      <c r="H69" s="86"/>
      <c r="I69" s="1">
        <f t="shared" si="16"/>
        <v>6</v>
      </c>
      <c r="J69" s="2"/>
      <c r="K69" s="2"/>
      <c r="L69" s="2"/>
      <c r="M69" s="86"/>
      <c r="N69" s="1">
        <f t="shared" si="17"/>
        <v>6</v>
      </c>
      <c r="O69" s="2"/>
      <c r="P69" s="2"/>
      <c r="Q69" s="2"/>
    </row>
    <row r="70" spans="3:17" ht="16.5" customHeight="1">
      <c r="C70" s="86"/>
      <c r="D70" s="1">
        <f t="shared" si="15"/>
        <v>7</v>
      </c>
      <c r="E70" s="2"/>
      <c r="F70" s="2"/>
      <c r="G70" s="2"/>
      <c r="H70" s="86"/>
      <c r="I70" s="1">
        <f t="shared" si="16"/>
        <v>7</v>
      </c>
      <c r="J70" s="2"/>
      <c r="K70" s="2"/>
      <c r="L70" s="2"/>
      <c r="M70" s="86"/>
      <c r="N70" s="1">
        <f t="shared" si="17"/>
        <v>7</v>
      </c>
      <c r="O70" s="2"/>
      <c r="P70" s="2"/>
      <c r="Q70" s="2"/>
    </row>
    <row r="71" spans="3:17" ht="16.5" customHeight="1">
      <c r="C71" s="86"/>
      <c r="D71" s="1">
        <f t="shared" si="15"/>
        <v>8</v>
      </c>
      <c r="E71" s="2"/>
      <c r="F71" s="2"/>
      <c r="G71" s="2"/>
      <c r="H71" s="86"/>
      <c r="I71" s="1">
        <f t="shared" si="16"/>
        <v>8</v>
      </c>
      <c r="J71" s="2"/>
      <c r="K71" s="2"/>
      <c r="L71" s="2"/>
      <c r="M71" s="86"/>
      <c r="N71" s="1">
        <f t="shared" si="17"/>
        <v>8</v>
      </c>
      <c r="O71" s="2"/>
      <c r="P71" s="2"/>
      <c r="Q71" s="2"/>
    </row>
    <row r="72" spans="3:17" ht="16.5" customHeight="1">
      <c r="C72" s="86"/>
      <c r="D72" s="1">
        <f t="shared" si="15"/>
        <v>9</v>
      </c>
      <c r="E72" s="2"/>
      <c r="F72" s="2"/>
      <c r="G72" s="2"/>
      <c r="H72" s="86"/>
      <c r="I72" s="1">
        <f t="shared" si="16"/>
        <v>9</v>
      </c>
      <c r="J72" s="2"/>
      <c r="K72" s="2"/>
      <c r="L72" s="2"/>
      <c r="M72" s="86"/>
      <c r="N72" s="1">
        <f t="shared" si="17"/>
        <v>9</v>
      </c>
      <c r="O72" s="2"/>
      <c r="P72" s="2"/>
      <c r="Q72" s="2"/>
    </row>
    <row r="73" spans="3:17" ht="16.5" customHeight="1">
      <c r="C73" s="86"/>
      <c r="D73" s="1">
        <f t="shared" si="15"/>
        <v>10</v>
      </c>
      <c r="E73" s="2"/>
      <c r="F73" s="2"/>
      <c r="G73" s="2"/>
      <c r="H73" s="86"/>
      <c r="I73" s="1">
        <f t="shared" si="16"/>
        <v>10</v>
      </c>
      <c r="J73" s="2"/>
      <c r="K73" s="2"/>
      <c r="L73" s="2"/>
      <c r="M73" s="86"/>
      <c r="N73" s="1">
        <f t="shared" si="17"/>
        <v>10</v>
      </c>
      <c r="O73" s="2"/>
      <c r="P73" s="2"/>
      <c r="Q73" s="2"/>
    </row>
    <row r="74" spans="3:17" ht="16.5" customHeight="1">
      <c r="C74" s="86"/>
      <c r="D74" s="1">
        <f t="shared" si="15"/>
        <v>11</v>
      </c>
      <c r="E74" s="2"/>
      <c r="F74" s="2"/>
      <c r="G74" s="2"/>
      <c r="H74" s="86"/>
      <c r="I74" s="1">
        <f t="shared" si="16"/>
        <v>11</v>
      </c>
      <c r="J74" s="2"/>
      <c r="K74" s="2"/>
      <c r="L74" s="2"/>
      <c r="M74" s="86"/>
      <c r="N74" s="1">
        <f t="shared" si="17"/>
        <v>11</v>
      </c>
      <c r="O74" s="2"/>
      <c r="P74" s="2"/>
      <c r="Q74" s="2"/>
    </row>
    <row r="75" spans="3:17" ht="16.5" customHeight="1">
      <c r="C75" s="86"/>
      <c r="D75" s="1">
        <f t="shared" si="15"/>
        <v>12</v>
      </c>
      <c r="E75" s="2"/>
      <c r="F75" s="2"/>
      <c r="G75" s="2"/>
      <c r="H75" s="86"/>
      <c r="I75" s="1">
        <f t="shared" si="16"/>
        <v>12</v>
      </c>
      <c r="J75" s="2"/>
      <c r="K75" s="2"/>
      <c r="L75" s="2"/>
      <c r="M75" s="86"/>
      <c r="N75" s="1">
        <f t="shared" si="17"/>
        <v>12</v>
      </c>
      <c r="O75" s="2"/>
      <c r="P75" s="2"/>
      <c r="Q75" s="2"/>
    </row>
  </sheetData>
  <sheetProtection sheet="1" objects="1" scenarios="1"/>
  <mergeCells count="19">
    <mergeCell ref="M52:M63"/>
    <mergeCell ref="M64:M75"/>
    <mergeCell ref="C4:C15"/>
    <mergeCell ref="C16:C27"/>
    <mergeCell ref="C28:C39"/>
    <mergeCell ref="C40:C51"/>
    <mergeCell ref="C52:C63"/>
    <mergeCell ref="C64:C75"/>
    <mergeCell ref="H52:H63"/>
    <mergeCell ref="H64:H75"/>
    <mergeCell ref="P2:Q2"/>
    <mergeCell ref="H40:H51"/>
    <mergeCell ref="M4:M15"/>
    <mergeCell ref="M16:M27"/>
    <mergeCell ref="H4:H15"/>
    <mergeCell ref="H16:H27"/>
    <mergeCell ref="H28:H39"/>
    <mergeCell ref="M28:M39"/>
    <mergeCell ref="M40:M51"/>
  </mergeCells>
  <dataValidations count="1">
    <dataValidation type="whole" allowBlank="1" showInputMessage="1" showErrorMessage="1" sqref="C2">
      <formula1>1900</formula1>
      <formula2>2025</formula2>
    </dataValidation>
  </dataValidations>
  <printOptions/>
  <pageMargins left="0.36" right="0.21" top="0.54" bottom="0.42" header="0.36" footer="0.16"/>
  <pageSetup horizontalDpi="600" verticalDpi="600" orientation="portrait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tabColor indexed="42"/>
  </sheetPr>
  <dimension ref="C1:R75"/>
  <sheetViews>
    <sheetView workbookViewId="0" topLeftCell="B1">
      <selection activeCell="F15" sqref="F15"/>
    </sheetView>
  </sheetViews>
  <sheetFormatPr defaultColWidth="9.00390625" defaultRowHeight="13.5"/>
  <cols>
    <col min="1" max="1" width="3.75390625" style="3" hidden="1" customWidth="1"/>
    <col min="2" max="2" width="2.625" style="3" customWidth="1"/>
    <col min="3" max="3" width="11.50390625" style="4" customWidth="1"/>
    <col min="4" max="4" width="4.00390625" style="5" customWidth="1"/>
    <col min="5" max="6" width="9.75390625" style="3" customWidth="1"/>
    <col min="7" max="7" width="11.50390625" style="3" customWidth="1"/>
    <col min="8" max="8" width="4.00390625" style="3" customWidth="1"/>
    <col min="9" max="10" width="9.75390625" style="3" customWidth="1"/>
    <col min="11" max="11" width="11.50390625" style="3" customWidth="1"/>
    <col min="12" max="12" width="4.00390625" style="3" customWidth="1"/>
    <col min="13" max="14" width="9.75390625" style="3" customWidth="1"/>
    <col min="15" max="15" width="11.50390625" style="3" customWidth="1"/>
    <col min="16" max="16" width="4.00390625" style="3" customWidth="1"/>
    <col min="17" max="17" width="10.50390625" style="3" customWidth="1"/>
    <col min="18" max="18" width="10.50390625" style="3" bestFit="1" customWidth="1"/>
    <col min="19" max="16384" width="9.00390625" style="3" customWidth="1"/>
  </cols>
  <sheetData>
    <row r="1" ht="13.5">
      <c r="C1" s="6" t="s">
        <v>0</v>
      </c>
    </row>
    <row r="2" spans="3:18" ht="13.5">
      <c r="C2" s="8">
        <f ca="1">YEAR(TODAY())+1-6*4</f>
        <v>1988</v>
      </c>
      <c r="E2" s="7"/>
      <c r="I2" s="10">
        <f>IF(H2=22769,"","")</f>
      </c>
      <c r="J2" s="10"/>
      <c r="K2" s="10">
        <f>IF(J2="島崎哲朗","","")</f>
      </c>
      <c r="Q2" s="84">
        <f ca="1">TODAY()</f>
        <v>40713</v>
      </c>
      <c r="R2" s="84"/>
    </row>
    <row r="4" spans="3:18" ht="16.5" customHeight="1">
      <c r="C4" s="86">
        <f>DATE(C2,1,1)</f>
        <v>32143</v>
      </c>
      <c r="D4" s="1">
        <v>1</v>
      </c>
      <c r="E4" s="2"/>
      <c r="F4" s="2"/>
      <c r="G4" s="86">
        <f>DATE(YEAR(C64)+1,1,1)</f>
        <v>34335</v>
      </c>
      <c r="H4" s="1">
        <v>1</v>
      </c>
      <c r="I4" s="2"/>
      <c r="J4" s="2"/>
      <c r="K4" s="86">
        <f>DATE(YEAR(G64)+1,1,1)</f>
        <v>36526</v>
      </c>
      <c r="L4" s="1">
        <v>1</v>
      </c>
      <c r="M4" s="2"/>
      <c r="N4" s="2"/>
      <c r="O4" s="86">
        <f>DATE(YEAR(K64)+1,1,1)</f>
        <v>38718</v>
      </c>
      <c r="P4" s="1">
        <v>1</v>
      </c>
      <c r="Q4" s="2"/>
      <c r="R4" s="2"/>
    </row>
    <row r="5" spans="3:18" ht="16.5" customHeight="1">
      <c r="C5" s="86"/>
      <c r="D5" s="1">
        <f aca="true" t="shared" si="0" ref="D5:D15">D4+1</f>
        <v>2</v>
      </c>
      <c r="E5" s="2"/>
      <c r="F5" s="2"/>
      <c r="G5" s="86"/>
      <c r="H5" s="1">
        <f aca="true" t="shared" si="1" ref="H5:H15">H4+1</f>
        <v>2</v>
      </c>
      <c r="I5" s="2"/>
      <c r="J5" s="2"/>
      <c r="K5" s="86"/>
      <c r="L5" s="1">
        <f aca="true" t="shared" si="2" ref="L5:L15">L4+1</f>
        <v>2</v>
      </c>
      <c r="M5" s="2"/>
      <c r="N5" s="2"/>
      <c r="O5" s="86"/>
      <c r="P5" s="1">
        <f aca="true" t="shared" si="3" ref="P5:P15">P4+1</f>
        <v>2</v>
      </c>
      <c r="Q5" s="2"/>
      <c r="R5" s="2"/>
    </row>
    <row r="6" spans="3:18" ht="16.5" customHeight="1">
      <c r="C6" s="86"/>
      <c r="D6" s="1">
        <f t="shared" si="0"/>
        <v>3</v>
      </c>
      <c r="E6" s="2"/>
      <c r="F6" s="2"/>
      <c r="G6" s="86"/>
      <c r="H6" s="1">
        <f t="shared" si="1"/>
        <v>3</v>
      </c>
      <c r="I6" s="2"/>
      <c r="J6" s="2"/>
      <c r="K6" s="86"/>
      <c r="L6" s="1">
        <f t="shared" si="2"/>
        <v>3</v>
      </c>
      <c r="M6" s="2"/>
      <c r="N6" s="2"/>
      <c r="O6" s="86"/>
      <c r="P6" s="1">
        <f t="shared" si="3"/>
        <v>3</v>
      </c>
      <c r="Q6" s="2"/>
      <c r="R6" s="2"/>
    </row>
    <row r="7" spans="3:18" ht="16.5" customHeight="1">
      <c r="C7" s="86"/>
      <c r="D7" s="1">
        <f t="shared" si="0"/>
        <v>4</v>
      </c>
      <c r="E7" s="2"/>
      <c r="F7" s="2"/>
      <c r="G7" s="86"/>
      <c r="H7" s="1">
        <f t="shared" si="1"/>
        <v>4</v>
      </c>
      <c r="I7" s="2"/>
      <c r="J7" s="2"/>
      <c r="K7" s="86"/>
      <c r="L7" s="1">
        <f t="shared" si="2"/>
        <v>4</v>
      </c>
      <c r="M7" s="2"/>
      <c r="N7" s="2"/>
      <c r="O7" s="86"/>
      <c r="P7" s="1">
        <f t="shared" si="3"/>
        <v>4</v>
      </c>
      <c r="Q7" s="2"/>
      <c r="R7" s="2"/>
    </row>
    <row r="8" spans="3:18" ht="16.5" customHeight="1">
      <c r="C8" s="86"/>
      <c r="D8" s="1">
        <f t="shared" si="0"/>
        <v>5</v>
      </c>
      <c r="E8" s="2"/>
      <c r="F8" s="2"/>
      <c r="G8" s="86"/>
      <c r="H8" s="1">
        <f t="shared" si="1"/>
        <v>5</v>
      </c>
      <c r="I8" s="2"/>
      <c r="J8" s="2"/>
      <c r="K8" s="86"/>
      <c r="L8" s="1">
        <f t="shared" si="2"/>
        <v>5</v>
      </c>
      <c r="M8" s="2"/>
      <c r="N8" s="2"/>
      <c r="O8" s="86"/>
      <c r="P8" s="1">
        <f t="shared" si="3"/>
        <v>5</v>
      </c>
      <c r="Q8" s="2"/>
      <c r="R8" s="2"/>
    </row>
    <row r="9" spans="3:18" ht="16.5" customHeight="1">
      <c r="C9" s="86"/>
      <c r="D9" s="1">
        <f t="shared" si="0"/>
        <v>6</v>
      </c>
      <c r="E9" s="2"/>
      <c r="F9" s="2"/>
      <c r="G9" s="86"/>
      <c r="H9" s="1">
        <f t="shared" si="1"/>
        <v>6</v>
      </c>
      <c r="I9" s="2"/>
      <c r="J9" s="2"/>
      <c r="K9" s="86"/>
      <c r="L9" s="1">
        <f t="shared" si="2"/>
        <v>6</v>
      </c>
      <c r="M9" s="2"/>
      <c r="N9" s="2"/>
      <c r="O9" s="86"/>
      <c r="P9" s="1">
        <f t="shared" si="3"/>
        <v>6</v>
      </c>
      <c r="Q9" s="2"/>
      <c r="R9" s="2"/>
    </row>
    <row r="10" spans="3:18" ht="16.5" customHeight="1">
      <c r="C10" s="86"/>
      <c r="D10" s="1">
        <f t="shared" si="0"/>
        <v>7</v>
      </c>
      <c r="E10" s="2"/>
      <c r="F10" s="2"/>
      <c r="G10" s="86"/>
      <c r="H10" s="1">
        <f t="shared" si="1"/>
        <v>7</v>
      </c>
      <c r="I10" s="2"/>
      <c r="J10" s="2"/>
      <c r="K10" s="86"/>
      <c r="L10" s="1">
        <f t="shared" si="2"/>
        <v>7</v>
      </c>
      <c r="M10" s="2"/>
      <c r="N10" s="2"/>
      <c r="O10" s="86"/>
      <c r="P10" s="1">
        <f t="shared" si="3"/>
        <v>7</v>
      </c>
      <c r="Q10" s="2"/>
      <c r="R10" s="2"/>
    </row>
    <row r="11" spans="3:18" ht="16.5" customHeight="1">
      <c r="C11" s="86"/>
      <c r="D11" s="1">
        <f t="shared" si="0"/>
        <v>8</v>
      </c>
      <c r="E11" s="2"/>
      <c r="F11" s="2"/>
      <c r="G11" s="86"/>
      <c r="H11" s="1">
        <f t="shared" si="1"/>
        <v>8</v>
      </c>
      <c r="I11" s="2"/>
      <c r="J11" s="2"/>
      <c r="K11" s="86"/>
      <c r="L11" s="1">
        <f t="shared" si="2"/>
        <v>8</v>
      </c>
      <c r="M11" s="2"/>
      <c r="N11" s="2"/>
      <c r="O11" s="86"/>
      <c r="P11" s="1">
        <f t="shared" si="3"/>
        <v>8</v>
      </c>
      <c r="Q11" s="2"/>
      <c r="R11" s="2"/>
    </row>
    <row r="12" spans="3:18" ht="16.5" customHeight="1">
      <c r="C12" s="86"/>
      <c r="D12" s="1">
        <f t="shared" si="0"/>
        <v>9</v>
      </c>
      <c r="E12" s="2"/>
      <c r="F12" s="2"/>
      <c r="G12" s="86"/>
      <c r="H12" s="1">
        <f t="shared" si="1"/>
        <v>9</v>
      </c>
      <c r="I12" s="2"/>
      <c r="J12" s="2"/>
      <c r="K12" s="86"/>
      <c r="L12" s="1">
        <f t="shared" si="2"/>
        <v>9</v>
      </c>
      <c r="M12" s="2"/>
      <c r="N12" s="2"/>
      <c r="O12" s="86"/>
      <c r="P12" s="1">
        <f t="shared" si="3"/>
        <v>9</v>
      </c>
      <c r="Q12" s="2"/>
      <c r="R12" s="2"/>
    </row>
    <row r="13" spans="3:18" ht="16.5" customHeight="1">
      <c r="C13" s="86"/>
      <c r="D13" s="1">
        <f t="shared" si="0"/>
        <v>10</v>
      </c>
      <c r="E13" s="2"/>
      <c r="F13" s="2"/>
      <c r="G13" s="86"/>
      <c r="H13" s="1">
        <f t="shared" si="1"/>
        <v>10</v>
      </c>
      <c r="I13" s="2"/>
      <c r="J13" s="2"/>
      <c r="K13" s="86"/>
      <c r="L13" s="1">
        <f t="shared" si="2"/>
        <v>10</v>
      </c>
      <c r="M13" s="2"/>
      <c r="N13" s="2"/>
      <c r="O13" s="86"/>
      <c r="P13" s="1">
        <f t="shared" si="3"/>
        <v>10</v>
      </c>
      <c r="Q13" s="2"/>
      <c r="R13" s="2"/>
    </row>
    <row r="14" spans="3:18" ht="16.5" customHeight="1">
      <c r="C14" s="86"/>
      <c r="D14" s="1">
        <f t="shared" si="0"/>
        <v>11</v>
      </c>
      <c r="E14" s="2"/>
      <c r="F14" s="2"/>
      <c r="G14" s="86"/>
      <c r="H14" s="1">
        <f t="shared" si="1"/>
        <v>11</v>
      </c>
      <c r="I14" s="2"/>
      <c r="J14" s="2"/>
      <c r="K14" s="86"/>
      <c r="L14" s="1">
        <f t="shared" si="2"/>
        <v>11</v>
      </c>
      <c r="M14" s="2"/>
      <c r="N14" s="2"/>
      <c r="O14" s="86"/>
      <c r="P14" s="1">
        <f t="shared" si="3"/>
        <v>11</v>
      </c>
      <c r="Q14" s="2"/>
      <c r="R14" s="2"/>
    </row>
    <row r="15" spans="3:18" ht="16.5" customHeight="1">
      <c r="C15" s="86"/>
      <c r="D15" s="1">
        <f t="shared" si="0"/>
        <v>12</v>
      </c>
      <c r="E15" s="2"/>
      <c r="F15" s="2"/>
      <c r="G15" s="86"/>
      <c r="H15" s="1">
        <f t="shared" si="1"/>
        <v>12</v>
      </c>
      <c r="I15" s="2"/>
      <c r="J15" s="2"/>
      <c r="K15" s="86"/>
      <c r="L15" s="1">
        <f t="shared" si="2"/>
        <v>12</v>
      </c>
      <c r="M15" s="2"/>
      <c r="N15" s="2"/>
      <c r="O15" s="86"/>
      <c r="P15" s="1">
        <f t="shared" si="3"/>
        <v>12</v>
      </c>
      <c r="Q15" s="2"/>
      <c r="R15" s="2"/>
    </row>
    <row r="16" spans="3:18" ht="16.5" customHeight="1">
      <c r="C16" s="86">
        <f>DATE(YEAR(C4)+1,1,1)</f>
        <v>32509</v>
      </c>
      <c r="D16" s="1">
        <v>1</v>
      </c>
      <c r="E16" s="2"/>
      <c r="F16" s="2"/>
      <c r="G16" s="86">
        <f>DATE(YEAR(G4)+1,1,1)</f>
        <v>34700</v>
      </c>
      <c r="H16" s="1">
        <v>1</v>
      </c>
      <c r="I16" s="2"/>
      <c r="J16" s="2"/>
      <c r="K16" s="86">
        <f>DATE(YEAR(K4)+1,1,1)</f>
        <v>36892</v>
      </c>
      <c r="L16" s="1">
        <v>1</v>
      </c>
      <c r="M16" s="2"/>
      <c r="N16" s="2"/>
      <c r="O16" s="86">
        <f>DATE(YEAR(O4)+1,1,1)</f>
        <v>39083</v>
      </c>
      <c r="P16" s="1">
        <v>1</v>
      </c>
      <c r="Q16" s="2"/>
      <c r="R16" s="2"/>
    </row>
    <row r="17" spans="3:18" ht="16.5" customHeight="1">
      <c r="C17" s="86"/>
      <c r="D17" s="1">
        <f aca="true" t="shared" si="4" ref="D17:D27">D16+1</f>
        <v>2</v>
      </c>
      <c r="E17" s="2"/>
      <c r="F17" s="2"/>
      <c r="G17" s="86"/>
      <c r="H17" s="1">
        <f aca="true" t="shared" si="5" ref="H17:H27">H16+1</f>
        <v>2</v>
      </c>
      <c r="I17" s="2"/>
      <c r="J17" s="2"/>
      <c r="K17" s="86"/>
      <c r="L17" s="1">
        <f aca="true" t="shared" si="6" ref="L17:L27">L16+1</f>
        <v>2</v>
      </c>
      <c r="M17" s="2"/>
      <c r="N17" s="2"/>
      <c r="O17" s="86"/>
      <c r="P17" s="1">
        <f aca="true" t="shared" si="7" ref="P17:P27">P16+1</f>
        <v>2</v>
      </c>
      <c r="Q17" s="2"/>
      <c r="R17" s="2"/>
    </row>
    <row r="18" spans="3:18" ht="16.5" customHeight="1">
      <c r="C18" s="86"/>
      <c r="D18" s="1">
        <f t="shared" si="4"/>
        <v>3</v>
      </c>
      <c r="E18" s="2"/>
      <c r="F18" s="2"/>
      <c r="G18" s="86"/>
      <c r="H18" s="1">
        <f t="shared" si="5"/>
        <v>3</v>
      </c>
      <c r="I18" s="2"/>
      <c r="J18" s="2"/>
      <c r="K18" s="86"/>
      <c r="L18" s="1">
        <f t="shared" si="6"/>
        <v>3</v>
      </c>
      <c r="M18" s="2"/>
      <c r="N18" s="2"/>
      <c r="O18" s="86"/>
      <c r="P18" s="1">
        <f t="shared" si="7"/>
        <v>3</v>
      </c>
      <c r="Q18" s="2"/>
      <c r="R18" s="2"/>
    </row>
    <row r="19" spans="3:18" ht="16.5" customHeight="1">
      <c r="C19" s="86"/>
      <c r="D19" s="1">
        <f t="shared" si="4"/>
        <v>4</v>
      </c>
      <c r="E19" s="2"/>
      <c r="F19" s="2"/>
      <c r="G19" s="86"/>
      <c r="H19" s="1">
        <f t="shared" si="5"/>
        <v>4</v>
      </c>
      <c r="I19" s="2"/>
      <c r="J19" s="2"/>
      <c r="K19" s="86"/>
      <c r="L19" s="1">
        <f t="shared" si="6"/>
        <v>4</v>
      </c>
      <c r="M19" s="2"/>
      <c r="N19" s="2"/>
      <c r="O19" s="86"/>
      <c r="P19" s="1">
        <f t="shared" si="7"/>
        <v>4</v>
      </c>
      <c r="Q19" s="2"/>
      <c r="R19" s="2"/>
    </row>
    <row r="20" spans="3:18" ht="16.5" customHeight="1">
      <c r="C20" s="86"/>
      <c r="D20" s="1">
        <f t="shared" si="4"/>
        <v>5</v>
      </c>
      <c r="E20" s="2"/>
      <c r="F20" s="2"/>
      <c r="G20" s="86"/>
      <c r="H20" s="1">
        <f t="shared" si="5"/>
        <v>5</v>
      </c>
      <c r="I20" s="2"/>
      <c r="J20" s="2"/>
      <c r="K20" s="86"/>
      <c r="L20" s="1">
        <f t="shared" si="6"/>
        <v>5</v>
      </c>
      <c r="M20" s="2"/>
      <c r="N20" s="2"/>
      <c r="O20" s="86"/>
      <c r="P20" s="1">
        <f t="shared" si="7"/>
        <v>5</v>
      </c>
      <c r="Q20" s="2"/>
      <c r="R20" s="2"/>
    </row>
    <row r="21" spans="3:18" ht="16.5" customHeight="1">
      <c r="C21" s="86"/>
      <c r="D21" s="1">
        <f t="shared" si="4"/>
        <v>6</v>
      </c>
      <c r="E21" s="2"/>
      <c r="F21" s="2"/>
      <c r="G21" s="86"/>
      <c r="H21" s="1">
        <f t="shared" si="5"/>
        <v>6</v>
      </c>
      <c r="I21" s="2"/>
      <c r="J21" s="2"/>
      <c r="K21" s="86"/>
      <c r="L21" s="1">
        <f t="shared" si="6"/>
        <v>6</v>
      </c>
      <c r="M21" s="2"/>
      <c r="N21" s="2"/>
      <c r="O21" s="86"/>
      <c r="P21" s="1">
        <f t="shared" si="7"/>
        <v>6</v>
      </c>
      <c r="Q21" s="2"/>
      <c r="R21" s="2"/>
    </row>
    <row r="22" spans="3:18" ht="16.5" customHeight="1">
      <c r="C22" s="86"/>
      <c r="D22" s="1">
        <f t="shared" si="4"/>
        <v>7</v>
      </c>
      <c r="E22" s="2"/>
      <c r="F22" s="2"/>
      <c r="G22" s="86"/>
      <c r="H22" s="1">
        <f t="shared" si="5"/>
        <v>7</v>
      </c>
      <c r="I22" s="2"/>
      <c r="J22" s="2"/>
      <c r="K22" s="86"/>
      <c r="L22" s="1">
        <f t="shared" si="6"/>
        <v>7</v>
      </c>
      <c r="M22" s="2"/>
      <c r="N22" s="2"/>
      <c r="O22" s="86"/>
      <c r="P22" s="1">
        <f t="shared" si="7"/>
        <v>7</v>
      </c>
      <c r="Q22" s="2"/>
      <c r="R22" s="2"/>
    </row>
    <row r="23" spans="3:18" ht="16.5" customHeight="1">
      <c r="C23" s="86"/>
      <c r="D23" s="1">
        <f t="shared" si="4"/>
        <v>8</v>
      </c>
      <c r="E23" s="2"/>
      <c r="F23" s="2"/>
      <c r="G23" s="86"/>
      <c r="H23" s="1">
        <f t="shared" si="5"/>
        <v>8</v>
      </c>
      <c r="I23" s="2"/>
      <c r="J23" s="2"/>
      <c r="K23" s="86"/>
      <c r="L23" s="1">
        <f t="shared" si="6"/>
        <v>8</v>
      </c>
      <c r="M23" s="2"/>
      <c r="N23" s="2"/>
      <c r="O23" s="86"/>
      <c r="P23" s="1">
        <f t="shared" si="7"/>
        <v>8</v>
      </c>
      <c r="Q23" s="2"/>
      <c r="R23" s="2"/>
    </row>
    <row r="24" spans="3:18" ht="16.5" customHeight="1">
      <c r="C24" s="86"/>
      <c r="D24" s="1">
        <f t="shared" si="4"/>
        <v>9</v>
      </c>
      <c r="E24" s="2"/>
      <c r="F24" s="2"/>
      <c r="G24" s="86"/>
      <c r="H24" s="1">
        <f t="shared" si="5"/>
        <v>9</v>
      </c>
      <c r="I24" s="2"/>
      <c r="J24" s="2"/>
      <c r="K24" s="86"/>
      <c r="L24" s="1">
        <f t="shared" si="6"/>
        <v>9</v>
      </c>
      <c r="M24" s="2"/>
      <c r="N24" s="2"/>
      <c r="O24" s="86"/>
      <c r="P24" s="1">
        <f t="shared" si="7"/>
        <v>9</v>
      </c>
      <c r="Q24" s="2"/>
      <c r="R24" s="2"/>
    </row>
    <row r="25" spans="3:18" ht="16.5" customHeight="1">
      <c r="C25" s="86"/>
      <c r="D25" s="1">
        <f t="shared" si="4"/>
        <v>10</v>
      </c>
      <c r="E25" s="2"/>
      <c r="F25" s="2"/>
      <c r="G25" s="86"/>
      <c r="H25" s="1">
        <f t="shared" si="5"/>
        <v>10</v>
      </c>
      <c r="I25" s="2"/>
      <c r="J25" s="2"/>
      <c r="K25" s="86"/>
      <c r="L25" s="1">
        <f t="shared" si="6"/>
        <v>10</v>
      </c>
      <c r="M25" s="2"/>
      <c r="N25" s="2"/>
      <c r="O25" s="86"/>
      <c r="P25" s="1">
        <f t="shared" si="7"/>
        <v>10</v>
      </c>
      <c r="Q25" s="2"/>
      <c r="R25" s="2"/>
    </row>
    <row r="26" spans="3:18" ht="16.5" customHeight="1">
      <c r="C26" s="86"/>
      <c r="D26" s="1">
        <f t="shared" si="4"/>
        <v>11</v>
      </c>
      <c r="E26" s="2"/>
      <c r="F26" s="2"/>
      <c r="G26" s="86"/>
      <c r="H26" s="1">
        <f t="shared" si="5"/>
        <v>11</v>
      </c>
      <c r="I26" s="2"/>
      <c r="J26" s="2"/>
      <c r="K26" s="86"/>
      <c r="L26" s="1">
        <f t="shared" si="6"/>
        <v>11</v>
      </c>
      <c r="M26" s="2"/>
      <c r="N26" s="2"/>
      <c r="O26" s="86"/>
      <c r="P26" s="1">
        <f t="shared" si="7"/>
        <v>11</v>
      </c>
      <c r="Q26" s="2"/>
      <c r="R26" s="2"/>
    </row>
    <row r="27" spans="3:18" ht="16.5" customHeight="1">
      <c r="C27" s="86"/>
      <c r="D27" s="1">
        <f t="shared" si="4"/>
        <v>12</v>
      </c>
      <c r="E27" s="2"/>
      <c r="F27" s="2"/>
      <c r="G27" s="86"/>
      <c r="H27" s="1">
        <f t="shared" si="5"/>
        <v>12</v>
      </c>
      <c r="I27" s="2"/>
      <c r="J27" s="2"/>
      <c r="K27" s="86"/>
      <c r="L27" s="1">
        <f t="shared" si="6"/>
        <v>12</v>
      </c>
      <c r="M27" s="2"/>
      <c r="N27" s="2"/>
      <c r="O27" s="86"/>
      <c r="P27" s="1">
        <f t="shared" si="7"/>
        <v>12</v>
      </c>
      <c r="Q27" s="2"/>
      <c r="R27" s="2"/>
    </row>
    <row r="28" spans="3:18" ht="16.5" customHeight="1">
      <c r="C28" s="86">
        <f>DATE(YEAR(C16)+1,1,1)</f>
        <v>32874</v>
      </c>
      <c r="D28" s="1">
        <v>1</v>
      </c>
      <c r="E28" s="2"/>
      <c r="F28" s="2"/>
      <c r="G28" s="86">
        <f>DATE(YEAR(G16)+1,1,1)</f>
        <v>35065</v>
      </c>
      <c r="H28" s="1">
        <v>1</v>
      </c>
      <c r="I28" s="2"/>
      <c r="J28" s="2"/>
      <c r="K28" s="86">
        <f>DATE(YEAR(K16)+1,1,1)</f>
        <v>37257</v>
      </c>
      <c r="L28" s="1">
        <v>1</v>
      </c>
      <c r="M28" s="2"/>
      <c r="N28" s="2"/>
      <c r="O28" s="86">
        <f>DATE(YEAR(O16)+1,1,1)</f>
        <v>39448</v>
      </c>
      <c r="P28" s="1">
        <v>1</v>
      </c>
      <c r="Q28" s="2"/>
      <c r="R28" s="2"/>
    </row>
    <row r="29" spans="3:18" ht="16.5" customHeight="1">
      <c r="C29" s="86"/>
      <c r="D29" s="1">
        <f aca="true" t="shared" si="8" ref="D29:D39">D28+1</f>
        <v>2</v>
      </c>
      <c r="E29" s="2"/>
      <c r="F29" s="2"/>
      <c r="G29" s="86"/>
      <c r="H29" s="1">
        <f aca="true" t="shared" si="9" ref="H29:H39">H28+1</f>
        <v>2</v>
      </c>
      <c r="I29" s="2"/>
      <c r="J29" s="2"/>
      <c r="K29" s="86"/>
      <c r="L29" s="1">
        <f aca="true" t="shared" si="10" ref="L29:L39">L28+1</f>
        <v>2</v>
      </c>
      <c r="M29" s="2"/>
      <c r="N29" s="2"/>
      <c r="O29" s="86"/>
      <c r="P29" s="1">
        <f aca="true" t="shared" si="11" ref="P29:P39">P28+1</f>
        <v>2</v>
      </c>
      <c r="Q29" s="2"/>
      <c r="R29" s="2"/>
    </row>
    <row r="30" spans="3:18" ht="16.5" customHeight="1">
      <c r="C30" s="86"/>
      <c r="D30" s="1">
        <f t="shared" si="8"/>
        <v>3</v>
      </c>
      <c r="E30" s="2"/>
      <c r="F30" s="2"/>
      <c r="G30" s="86"/>
      <c r="H30" s="1">
        <f t="shared" si="9"/>
        <v>3</v>
      </c>
      <c r="I30" s="2"/>
      <c r="J30" s="2"/>
      <c r="K30" s="86"/>
      <c r="L30" s="1">
        <f t="shared" si="10"/>
        <v>3</v>
      </c>
      <c r="M30" s="2"/>
      <c r="N30" s="2"/>
      <c r="O30" s="86"/>
      <c r="P30" s="1">
        <f t="shared" si="11"/>
        <v>3</v>
      </c>
      <c r="Q30" s="2"/>
      <c r="R30" s="2"/>
    </row>
    <row r="31" spans="3:18" ht="16.5" customHeight="1">
      <c r="C31" s="86"/>
      <c r="D31" s="1">
        <f t="shared" si="8"/>
        <v>4</v>
      </c>
      <c r="E31" s="2"/>
      <c r="F31" s="2"/>
      <c r="G31" s="86"/>
      <c r="H31" s="1">
        <f t="shared" si="9"/>
        <v>4</v>
      </c>
      <c r="I31" s="2"/>
      <c r="J31" s="2"/>
      <c r="K31" s="86"/>
      <c r="L31" s="1">
        <f t="shared" si="10"/>
        <v>4</v>
      </c>
      <c r="M31" s="2"/>
      <c r="N31" s="2"/>
      <c r="O31" s="86"/>
      <c r="P31" s="1">
        <f t="shared" si="11"/>
        <v>4</v>
      </c>
      <c r="Q31" s="2"/>
      <c r="R31" s="2"/>
    </row>
    <row r="32" spans="3:18" ht="16.5" customHeight="1">
      <c r="C32" s="86"/>
      <c r="D32" s="1">
        <f t="shared" si="8"/>
        <v>5</v>
      </c>
      <c r="E32" s="2"/>
      <c r="F32" s="2"/>
      <c r="G32" s="86"/>
      <c r="H32" s="1">
        <f t="shared" si="9"/>
        <v>5</v>
      </c>
      <c r="I32" s="2"/>
      <c r="J32" s="2"/>
      <c r="K32" s="86"/>
      <c r="L32" s="1">
        <f t="shared" si="10"/>
        <v>5</v>
      </c>
      <c r="M32" s="2"/>
      <c r="N32" s="2"/>
      <c r="O32" s="86"/>
      <c r="P32" s="1">
        <f t="shared" si="11"/>
        <v>5</v>
      </c>
      <c r="Q32" s="2"/>
      <c r="R32" s="2"/>
    </row>
    <row r="33" spans="3:18" ht="16.5" customHeight="1">
      <c r="C33" s="86"/>
      <c r="D33" s="1">
        <f t="shared" si="8"/>
        <v>6</v>
      </c>
      <c r="E33" s="2"/>
      <c r="F33" s="2"/>
      <c r="G33" s="86"/>
      <c r="H33" s="1">
        <f t="shared" si="9"/>
        <v>6</v>
      </c>
      <c r="I33" s="2"/>
      <c r="J33" s="2"/>
      <c r="K33" s="86"/>
      <c r="L33" s="1">
        <f t="shared" si="10"/>
        <v>6</v>
      </c>
      <c r="M33" s="2"/>
      <c r="N33" s="2"/>
      <c r="O33" s="86"/>
      <c r="P33" s="1">
        <f t="shared" si="11"/>
        <v>6</v>
      </c>
      <c r="Q33" s="2"/>
      <c r="R33" s="2"/>
    </row>
    <row r="34" spans="3:18" ht="16.5" customHeight="1">
      <c r="C34" s="86"/>
      <c r="D34" s="1">
        <f t="shared" si="8"/>
        <v>7</v>
      </c>
      <c r="E34" s="2"/>
      <c r="F34" s="2"/>
      <c r="G34" s="86"/>
      <c r="H34" s="1">
        <f t="shared" si="9"/>
        <v>7</v>
      </c>
      <c r="I34" s="2"/>
      <c r="J34" s="2"/>
      <c r="K34" s="86"/>
      <c r="L34" s="1">
        <f t="shared" si="10"/>
        <v>7</v>
      </c>
      <c r="M34" s="2"/>
      <c r="N34" s="2"/>
      <c r="O34" s="86"/>
      <c r="P34" s="1">
        <f t="shared" si="11"/>
        <v>7</v>
      </c>
      <c r="Q34" s="2"/>
      <c r="R34" s="2"/>
    </row>
    <row r="35" spans="3:18" ht="16.5" customHeight="1">
      <c r="C35" s="86"/>
      <c r="D35" s="1">
        <f t="shared" si="8"/>
        <v>8</v>
      </c>
      <c r="E35" s="2"/>
      <c r="F35" s="2"/>
      <c r="G35" s="86"/>
      <c r="H35" s="1">
        <f t="shared" si="9"/>
        <v>8</v>
      </c>
      <c r="I35" s="2"/>
      <c r="J35" s="2"/>
      <c r="K35" s="86"/>
      <c r="L35" s="1">
        <f t="shared" si="10"/>
        <v>8</v>
      </c>
      <c r="M35" s="2"/>
      <c r="N35" s="2"/>
      <c r="O35" s="86"/>
      <c r="P35" s="1">
        <f t="shared" si="11"/>
        <v>8</v>
      </c>
      <c r="Q35" s="2"/>
      <c r="R35" s="2"/>
    </row>
    <row r="36" spans="3:18" ht="16.5" customHeight="1">
      <c r="C36" s="86"/>
      <c r="D36" s="1">
        <f t="shared" si="8"/>
        <v>9</v>
      </c>
      <c r="E36" s="2"/>
      <c r="F36" s="2"/>
      <c r="G36" s="86"/>
      <c r="H36" s="1">
        <f t="shared" si="9"/>
        <v>9</v>
      </c>
      <c r="I36" s="2"/>
      <c r="J36" s="2"/>
      <c r="K36" s="86"/>
      <c r="L36" s="1">
        <f t="shared" si="10"/>
        <v>9</v>
      </c>
      <c r="M36" s="2"/>
      <c r="N36" s="2"/>
      <c r="O36" s="86"/>
      <c r="P36" s="1">
        <f t="shared" si="11"/>
        <v>9</v>
      </c>
      <c r="Q36" s="2"/>
      <c r="R36" s="2"/>
    </row>
    <row r="37" spans="3:18" ht="16.5" customHeight="1">
      <c r="C37" s="86"/>
      <c r="D37" s="1">
        <f t="shared" si="8"/>
        <v>10</v>
      </c>
      <c r="E37" s="2"/>
      <c r="F37" s="2"/>
      <c r="G37" s="86"/>
      <c r="H37" s="1">
        <f t="shared" si="9"/>
        <v>10</v>
      </c>
      <c r="I37" s="2"/>
      <c r="J37" s="2"/>
      <c r="K37" s="86"/>
      <c r="L37" s="1">
        <f t="shared" si="10"/>
        <v>10</v>
      </c>
      <c r="M37" s="2"/>
      <c r="N37" s="2"/>
      <c r="O37" s="86"/>
      <c r="P37" s="1">
        <f t="shared" si="11"/>
        <v>10</v>
      </c>
      <c r="Q37" s="2"/>
      <c r="R37" s="2"/>
    </row>
    <row r="38" spans="3:18" ht="16.5" customHeight="1">
      <c r="C38" s="86"/>
      <c r="D38" s="1">
        <f t="shared" si="8"/>
        <v>11</v>
      </c>
      <c r="E38" s="2"/>
      <c r="F38" s="2"/>
      <c r="G38" s="86"/>
      <c r="H38" s="1">
        <f t="shared" si="9"/>
        <v>11</v>
      </c>
      <c r="I38" s="2"/>
      <c r="J38" s="2"/>
      <c r="K38" s="86"/>
      <c r="L38" s="1">
        <f t="shared" si="10"/>
        <v>11</v>
      </c>
      <c r="M38" s="2"/>
      <c r="N38" s="2"/>
      <c r="O38" s="86"/>
      <c r="P38" s="1">
        <f t="shared" si="11"/>
        <v>11</v>
      </c>
      <c r="Q38" s="2"/>
      <c r="R38" s="2"/>
    </row>
    <row r="39" spans="3:18" ht="16.5" customHeight="1">
      <c r="C39" s="86"/>
      <c r="D39" s="1">
        <f t="shared" si="8"/>
        <v>12</v>
      </c>
      <c r="E39" s="2"/>
      <c r="F39" s="2"/>
      <c r="G39" s="86"/>
      <c r="H39" s="1">
        <f t="shared" si="9"/>
        <v>12</v>
      </c>
      <c r="I39" s="2"/>
      <c r="J39" s="2"/>
      <c r="K39" s="86"/>
      <c r="L39" s="1">
        <f t="shared" si="10"/>
        <v>12</v>
      </c>
      <c r="M39" s="2"/>
      <c r="N39" s="2"/>
      <c r="O39" s="86"/>
      <c r="P39" s="1">
        <f t="shared" si="11"/>
        <v>12</v>
      </c>
      <c r="Q39" s="2"/>
      <c r="R39" s="2"/>
    </row>
    <row r="40" spans="3:18" ht="16.5" customHeight="1">
      <c r="C40" s="86">
        <f>DATE(YEAR(C28)+1,1,1)</f>
        <v>33239</v>
      </c>
      <c r="D40" s="1">
        <v>1</v>
      </c>
      <c r="E40" s="2"/>
      <c r="F40" s="2"/>
      <c r="G40" s="86">
        <f>DATE(YEAR(G28)+1,1,1)</f>
        <v>35431</v>
      </c>
      <c r="H40" s="1">
        <v>1</v>
      </c>
      <c r="I40" s="2"/>
      <c r="J40" s="2"/>
      <c r="K40" s="86">
        <f>DATE(YEAR(K28)+1,1,1)</f>
        <v>37622</v>
      </c>
      <c r="L40" s="1">
        <v>1</v>
      </c>
      <c r="M40" s="2"/>
      <c r="N40" s="2"/>
      <c r="O40" s="86">
        <f>DATE(YEAR(O28)+1,1,1)</f>
        <v>39814</v>
      </c>
      <c r="P40" s="1">
        <v>1</v>
      </c>
      <c r="Q40" s="2"/>
      <c r="R40" s="2"/>
    </row>
    <row r="41" spans="3:18" ht="16.5" customHeight="1">
      <c r="C41" s="86"/>
      <c r="D41" s="1">
        <f aca="true" t="shared" si="12" ref="D41:D51">D40+1</f>
        <v>2</v>
      </c>
      <c r="E41" s="2"/>
      <c r="F41" s="2"/>
      <c r="G41" s="86"/>
      <c r="H41" s="1">
        <f aca="true" t="shared" si="13" ref="H41:H51">H40+1</f>
        <v>2</v>
      </c>
      <c r="I41" s="2"/>
      <c r="J41" s="2"/>
      <c r="K41" s="86"/>
      <c r="L41" s="1">
        <f aca="true" t="shared" si="14" ref="L41:L51">L40+1</f>
        <v>2</v>
      </c>
      <c r="M41" s="2"/>
      <c r="N41" s="2"/>
      <c r="O41" s="86"/>
      <c r="P41" s="1">
        <f aca="true" t="shared" si="15" ref="P41:P51">P40+1</f>
        <v>2</v>
      </c>
      <c r="Q41" s="2"/>
      <c r="R41" s="2"/>
    </row>
    <row r="42" spans="3:18" ht="16.5" customHeight="1">
      <c r="C42" s="86"/>
      <c r="D42" s="1">
        <f t="shared" si="12"/>
        <v>3</v>
      </c>
      <c r="E42" s="2"/>
      <c r="F42" s="2"/>
      <c r="G42" s="86"/>
      <c r="H42" s="1">
        <f t="shared" si="13"/>
        <v>3</v>
      </c>
      <c r="I42" s="2"/>
      <c r="J42" s="2"/>
      <c r="K42" s="86"/>
      <c r="L42" s="1">
        <f t="shared" si="14"/>
        <v>3</v>
      </c>
      <c r="M42" s="2"/>
      <c r="N42" s="2"/>
      <c r="O42" s="86"/>
      <c r="P42" s="1">
        <f t="shared" si="15"/>
        <v>3</v>
      </c>
      <c r="Q42" s="2"/>
      <c r="R42" s="2"/>
    </row>
    <row r="43" spans="3:18" ht="16.5" customHeight="1">
      <c r="C43" s="86"/>
      <c r="D43" s="1">
        <f t="shared" si="12"/>
        <v>4</v>
      </c>
      <c r="E43" s="2"/>
      <c r="F43" s="2"/>
      <c r="G43" s="86"/>
      <c r="H43" s="1">
        <f t="shared" si="13"/>
        <v>4</v>
      </c>
      <c r="I43" s="2"/>
      <c r="J43" s="2"/>
      <c r="K43" s="86"/>
      <c r="L43" s="1">
        <f t="shared" si="14"/>
        <v>4</v>
      </c>
      <c r="M43" s="2"/>
      <c r="N43" s="2"/>
      <c r="O43" s="86"/>
      <c r="P43" s="1">
        <f t="shared" si="15"/>
        <v>4</v>
      </c>
      <c r="Q43" s="2"/>
      <c r="R43" s="2"/>
    </row>
    <row r="44" spans="3:18" ht="16.5" customHeight="1">
      <c r="C44" s="86"/>
      <c r="D44" s="1">
        <f t="shared" si="12"/>
        <v>5</v>
      </c>
      <c r="E44" s="2"/>
      <c r="F44" s="2"/>
      <c r="G44" s="86"/>
      <c r="H44" s="1">
        <f t="shared" si="13"/>
        <v>5</v>
      </c>
      <c r="I44" s="2"/>
      <c r="J44" s="2"/>
      <c r="K44" s="86"/>
      <c r="L44" s="1">
        <f t="shared" si="14"/>
        <v>5</v>
      </c>
      <c r="M44" s="2"/>
      <c r="N44" s="2"/>
      <c r="O44" s="86"/>
      <c r="P44" s="1">
        <f t="shared" si="15"/>
        <v>5</v>
      </c>
      <c r="Q44" s="2"/>
      <c r="R44" s="2"/>
    </row>
    <row r="45" spans="3:18" ht="16.5" customHeight="1">
      <c r="C45" s="86"/>
      <c r="D45" s="1">
        <f t="shared" si="12"/>
        <v>6</v>
      </c>
      <c r="E45" s="2"/>
      <c r="F45" s="2"/>
      <c r="G45" s="86"/>
      <c r="H45" s="1">
        <f t="shared" si="13"/>
        <v>6</v>
      </c>
      <c r="I45" s="2"/>
      <c r="J45" s="2"/>
      <c r="K45" s="86"/>
      <c r="L45" s="1">
        <f t="shared" si="14"/>
        <v>6</v>
      </c>
      <c r="M45" s="2"/>
      <c r="N45" s="2"/>
      <c r="O45" s="86"/>
      <c r="P45" s="1">
        <f t="shared" si="15"/>
        <v>6</v>
      </c>
      <c r="Q45" s="2"/>
      <c r="R45" s="2"/>
    </row>
    <row r="46" spans="3:18" ht="16.5" customHeight="1">
      <c r="C46" s="86"/>
      <c r="D46" s="1">
        <f t="shared" si="12"/>
        <v>7</v>
      </c>
      <c r="E46" s="2"/>
      <c r="F46" s="2"/>
      <c r="G46" s="86"/>
      <c r="H46" s="1">
        <f t="shared" si="13"/>
        <v>7</v>
      </c>
      <c r="I46" s="2"/>
      <c r="J46" s="2"/>
      <c r="K46" s="86"/>
      <c r="L46" s="1">
        <f t="shared" si="14"/>
        <v>7</v>
      </c>
      <c r="M46" s="2"/>
      <c r="N46" s="2"/>
      <c r="O46" s="86"/>
      <c r="P46" s="1">
        <f t="shared" si="15"/>
        <v>7</v>
      </c>
      <c r="Q46" s="2"/>
      <c r="R46" s="2"/>
    </row>
    <row r="47" spans="3:18" ht="16.5" customHeight="1">
      <c r="C47" s="86"/>
      <c r="D47" s="1">
        <f t="shared" si="12"/>
        <v>8</v>
      </c>
      <c r="E47" s="2"/>
      <c r="F47" s="2"/>
      <c r="G47" s="86"/>
      <c r="H47" s="1">
        <f t="shared" si="13"/>
        <v>8</v>
      </c>
      <c r="I47" s="2"/>
      <c r="J47" s="2"/>
      <c r="K47" s="86"/>
      <c r="L47" s="1">
        <f t="shared" si="14"/>
        <v>8</v>
      </c>
      <c r="M47" s="2"/>
      <c r="N47" s="2"/>
      <c r="O47" s="86"/>
      <c r="P47" s="1">
        <f t="shared" si="15"/>
        <v>8</v>
      </c>
      <c r="Q47" s="2"/>
      <c r="R47" s="2"/>
    </row>
    <row r="48" spans="3:18" ht="16.5" customHeight="1">
      <c r="C48" s="86"/>
      <c r="D48" s="1">
        <f t="shared" si="12"/>
        <v>9</v>
      </c>
      <c r="E48" s="2"/>
      <c r="F48" s="2"/>
      <c r="G48" s="86"/>
      <c r="H48" s="1">
        <f t="shared" si="13"/>
        <v>9</v>
      </c>
      <c r="I48" s="2"/>
      <c r="J48" s="2"/>
      <c r="K48" s="86"/>
      <c r="L48" s="1">
        <f t="shared" si="14"/>
        <v>9</v>
      </c>
      <c r="M48" s="2"/>
      <c r="N48" s="2"/>
      <c r="O48" s="86"/>
      <c r="P48" s="1">
        <f t="shared" si="15"/>
        <v>9</v>
      </c>
      <c r="Q48" s="2"/>
      <c r="R48" s="2"/>
    </row>
    <row r="49" spans="3:18" ht="16.5" customHeight="1">
      <c r="C49" s="86"/>
      <c r="D49" s="1">
        <f t="shared" si="12"/>
        <v>10</v>
      </c>
      <c r="E49" s="2"/>
      <c r="F49" s="2"/>
      <c r="G49" s="86"/>
      <c r="H49" s="1">
        <f t="shared" si="13"/>
        <v>10</v>
      </c>
      <c r="I49" s="2"/>
      <c r="J49" s="2"/>
      <c r="K49" s="86"/>
      <c r="L49" s="1">
        <f t="shared" si="14"/>
        <v>10</v>
      </c>
      <c r="M49" s="2"/>
      <c r="N49" s="2"/>
      <c r="O49" s="86"/>
      <c r="P49" s="1">
        <f t="shared" si="15"/>
        <v>10</v>
      </c>
      <c r="Q49" s="2"/>
      <c r="R49" s="2"/>
    </row>
    <row r="50" spans="3:18" ht="16.5" customHeight="1">
      <c r="C50" s="86"/>
      <c r="D50" s="1">
        <f t="shared" si="12"/>
        <v>11</v>
      </c>
      <c r="E50" s="2"/>
      <c r="F50" s="2"/>
      <c r="G50" s="86"/>
      <c r="H50" s="1">
        <f t="shared" si="13"/>
        <v>11</v>
      </c>
      <c r="I50" s="2"/>
      <c r="J50" s="2"/>
      <c r="K50" s="86"/>
      <c r="L50" s="1">
        <f t="shared" si="14"/>
        <v>11</v>
      </c>
      <c r="M50" s="2"/>
      <c r="N50" s="2"/>
      <c r="O50" s="86"/>
      <c r="P50" s="1">
        <f t="shared" si="15"/>
        <v>11</v>
      </c>
      <c r="Q50" s="2"/>
      <c r="R50" s="2"/>
    </row>
    <row r="51" spans="3:18" ht="16.5" customHeight="1">
      <c r="C51" s="86"/>
      <c r="D51" s="1">
        <f t="shared" si="12"/>
        <v>12</v>
      </c>
      <c r="E51" s="2"/>
      <c r="F51" s="2"/>
      <c r="G51" s="86"/>
      <c r="H51" s="1">
        <f t="shared" si="13"/>
        <v>12</v>
      </c>
      <c r="I51" s="2"/>
      <c r="J51" s="2"/>
      <c r="K51" s="86"/>
      <c r="L51" s="1">
        <f t="shared" si="14"/>
        <v>12</v>
      </c>
      <c r="M51" s="2"/>
      <c r="N51" s="2"/>
      <c r="O51" s="86"/>
      <c r="P51" s="1">
        <f t="shared" si="15"/>
        <v>12</v>
      </c>
      <c r="Q51" s="2"/>
      <c r="R51" s="2"/>
    </row>
    <row r="52" spans="3:18" ht="16.5" customHeight="1">
      <c r="C52" s="86">
        <f>DATE(YEAR(C40)+1,1,1)</f>
        <v>33604</v>
      </c>
      <c r="D52" s="1">
        <v>1</v>
      </c>
      <c r="E52" s="2"/>
      <c r="F52" s="2"/>
      <c r="G52" s="86">
        <f>DATE(YEAR(G40)+1,1,1)</f>
        <v>35796</v>
      </c>
      <c r="H52" s="1">
        <v>1</v>
      </c>
      <c r="I52" s="2"/>
      <c r="J52" s="2"/>
      <c r="K52" s="86">
        <f>DATE(YEAR(K40)+1,1,1)</f>
        <v>37987</v>
      </c>
      <c r="L52" s="1">
        <v>1</v>
      </c>
      <c r="M52" s="2"/>
      <c r="N52" s="2"/>
      <c r="O52" s="86">
        <f>DATE(YEAR(O40)+1,1,1)</f>
        <v>40179</v>
      </c>
      <c r="P52" s="1">
        <v>1</v>
      </c>
      <c r="Q52" s="2"/>
      <c r="R52" s="2"/>
    </row>
    <row r="53" spans="3:18" ht="16.5" customHeight="1">
      <c r="C53" s="86"/>
      <c r="D53" s="1">
        <f aca="true" t="shared" si="16" ref="D53:D63">D52+1</f>
        <v>2</v>
      </c>
      <c r="E53" s="2"/>
      <c r="F53" s="2"/>
      <c r="G53" s="86"/>
      <c r="H53" s="1">
        <f aca="true" t="shared" si="17" ref="H53:H63">H52+1</f>
        <v>2</v>
      </c>
      <c r="I53" s="2"/>
      <c r="J53" s="2"/>
      <c r="K53" s="86"/>
      <c r="L53" s="1">
        <f aca="true" t="shared" si="18" ref="L53:L63">L52+1</f>
        <v>2</v>
      </c>
      <c r="M53" s="2"/>
      <c r="N53" s="2"/>
      <c r="O53" s="86"/>
      <c r="P53" s="1">
        <f aca="true" t="shared" si="19" ref="P53:P63">P52+1</f>
        <v>2</v>
      </c>
      <c r="Q53" s="2"/>
      <c r="R53" s="2"/>
    </row>
    <row r="54" spans="3:18" ht="16.5" customHeight="1">
      <c r="C54" s="86"/>
      <c r="D54" s="1">
        <f t="shared" si="16"/>
        <v>3</v>
      </c>
      <c r="E54" s="2"/>
      <c r="F54" s="2"/>
      <c r="G54" s="86"/>
      <c r="H54" s="1">
        <f t="shared" si="17"/>
        <v>3</v>
      </c>
      <c r="I54" s="2"/>
      <c r="J54" s="2"/>
      <c r="K54" s="86"/>
      <c r="L54" s="1">
        <f t="shared" si="18"/>
        <v>3</v>
      </c>
      <c r="M54" s="2"/>
      <c r="N54" s="2"/>
      <c r="O54" s="86"/>
      <c r="P54" s="1">
        <f t="shared" si="19"/>
        <v>3</v>
      </c>
      <c r="Q54" s="2"/>
      <c r="R54" s="2"/>
    </row>
    <row r="55" spans="3:18" ht="16.5" customHeight="1">
      <c r="C55" s="86"/>
      <c r="D55" s="1">
        <f t="shared" si="16"/>
        <v>4</v>
      </c>
      <c r="E55" s="2"/>
      <c r="F55" s="2"/>
      <c r="G55" s="86"/>
      <c r="H55" s="1">
        <f t="shared" si="17"/>
        <v>4</v>
      </c>
      <c r="I55" s="2"/>
      <c r="J55" s="2"/>
      <c r="K55" s="86"/>
      <c r="L55" s="1">
        <f t="shared" si="18"/>
        <v>4</v>
      </c>
      <c r="M55" s="2"/>
      <c r="N55" s="2"/>
      <c r="O55" s="86"/>
      <c r="P55" s="1">
        <f t="shared" si="19"/>
        <v>4</v>
      </c>
      <c r="Q55" s="2"/>
      <c r="R55" s="2"/>
    </row>
    <row r="56" spans="3:18" ht="16.5" customHeight="1">
      <c r="C56" s="86"/>
      <c r="D56" s="1">
        <f t="shared" si="16"/>
        <v>5</v>
      </c>
      <c r="E56" s="2"/>
      <c r="F56" s="2"/>
      <c r="G56" s="86"/>
      <c r="H56" s="1">
        <f t="shared" si="17"/>
        <v>5</v>
      </c>
      <c r="I56" s="2"/>
      <c r="J56" s="2"/>
      <c r="K56" s="86"/>
      <c r="L56" s="1">
        <f t="shared" si="18"/>
        <v>5</v>
      </c>
      <c r="M56" s="2"/>
      <c r="N56" s="2"/>
      <c r="O56" s="86"/>
      <c r="P56" s="1">
        <f t="shared" si="19"/>
        <v>5</v>
      </c>
      <c r="Q56" s="2"/>
      <c r="R56" s="2"/>
    </row>
    <row r="57" spans="3:18" ht="16.5" customHeight="1">
      <c r="C57" s="86"/>
      <c r="D57" s="1">
        <f t="shared" si="16"/>
        <v>6</v>
      </c>
      <c r="E57" s="2"/>
      <c r="F57" s="2"/>
      <c r="G57" s="86"/>
      <c r="H57" s="1">
        <f t="shared" si="17"/>
        <v>6</v>
      </c>
      <c r="I57" s="2"/>
      <c r="J57" s="2"/>
      <c r="K57" s="86"/>
      <c r="L57" s="1">
        <f t="shared" si="18"/>
        <v>6</v>
      </c>
      <c r="M57" s="2"/>
      <c r="N57" s="2"/>
      <c r="O57" s="86"/>
      <c r="P57" s="1">
        <f t="shared" si="19"/>
        <v>6</v>
      </c>
      <c r="Q57" s="2"/>
      <c r="R57" s="2"/>
    </row>
    <row r="58" spans="3:18" ht="16.5" customHeight="1">
      <c r="C58" s="86"/>
      <c r="D58" s="1">
        <f t="shared" si="16"/>
        <v>7</v>
      </c>
      <c r="E58" s="2"/>
      <c r="F58" s="2"/>
      <c r="G58" s="86"/>
      <c r="H58" s="1">
        <f t="shared" si="17"/>
        <v>7</v>
      </c>
      <c r="I58" s="2"/>
      <c r="J58" s="2"/>
      <c r="K58" s="86"/>
      <c r="L58" s="1">
        <f t="shared" si="18"/>
        <v>7</v>
      </c>
      <c r="M58" s="2"/>
      <c r="N58" s="2"/>
      <c r="O58" s="86"/>
      <c r="P58" s="1">
        <f t="shared" si="19"/>
        <v>7</v>
      </c>
      <c r="Q58" s="2"/>
      <c r="R58" s="2"/>
    </row>
    <row r="59" spans="3:18" ht="16.5" customHeight="1">
      <c r="C59" s="86"/>
      <c r="D59" s="1">
        <f t="shared" si="16"/>
        <v>8</v>
      </c>
      <c r="E59" s="2"/>
      <c r="F59" s="2"/>
      <c r="G59" s="86"/>
      <c r="H59" s="1">
        <f t="shared" si="17"/>
        <v>8</v>
      </c>
      <c r="I59" s="2"/>
      <c r="J59" s="2"/>
      <c r="K59" s="86"/>
      <c r="L59" s="1">
        <f t="shared" si="18"/>
        <v>8</v>
      </c>
      <c r="M59" s="2"/>
      <c r="N59" s="2"/>
      <c r="O59" s="86"/>
      <c r="P59" s="1">
        <f t="shared" si="19"/>
        <v>8</v>
      </c>
      <c r="Q59" s="2"/>
      <c r="R59" s="2"/>
    </row>
    <row r="60" spans="3:18" ht="16.5" customHeight="1">
      <c r="C60" s="86"/>
      <c r="D60" s="1">
        <f t="shared" si="16"/>
        <v>9</v>
      </c>
      <c r="E60" s="2"/>
      <c r="F60" s="2"/>
      <c r="G60" s="86"/>
      <c r="H60" s="1">
        <f t="shared" si="17"/>
        <v>9</v>
      </c>
      <c r="I60" s="2"/>
      <c r="J60" s="2"/>
      <c r="K60" s="86"/>
      <c r="L60" s="1">
        <f t="shared" si="18"/>
        <v>9</v>
      </c>
      <c r="M60" s="2"/>
      <c r="N60" s="2"/>
      <c r="O60" s="86"/>
      <c r="P60" s="1">
        <f t="shared" si="19"/>
        <v>9</v>
      </c>
      <c r="Q60" s="2"/>
      <c r="R60" s="2"/>
    </row>
    <row r="61" spans="3:18" ht="16.5" customHeight="1">
      <c r="C61" s="86"/>
      <c r="D61" s="1">
        <f t="shared" si="16"/>
        <v>10</v>
      </c>
      <c r="E61" s="2"/>
      <c r="F61" s="2"/>
      <c r="G61" s="86"/>
      <c r="H61" s="1">
        <f t="shared" si="17"/>
        <v>10</v>
      </c>
      <c r="I61" s="2"/>
      <c r="J61" s="2"/>
      <c r="K61" s="86"/>
      <c r="L61" s="1">
        <f t="shared" si="18"/>
        <v>10</v>
      </c>
      <c r="M61" s="2"/>
      <c r="N61" s="2"/>
      <c r="O61" s="86"/>
      <c r="P61" s="1">
        <f t="shared" si="19"/>
        <v>10</v>
      </c>
      <c r="Q61" s="2"/>
      <c r="R61" s="2"/>
    </row>
    <row r="62" spans="3:18" ht="16.5" customHeight="1">
      <c r="C62" s="86"/>
      <c r="D62" s="1">
        <f t="shared" si="16"/>
        <v>11</v>
      </c>
      <c r="E62" s="2"/>
      <c r="F62" s="2"/>
      <c r="G62" s="86"/>
      <c r="H62" s="1">
        <f t="shared" si="17"/>
        <v>11</v>
      </c>
      <c r="I62" s="2"/>
      <c r="J62" s="2"/>
      <c r="K62" s="86"/>
      <c r="L62" s="1">
        <f t="shared" si="18"/>
        <v>11</v>
      </c>
      <c r="M62" s="2"/>
      <c r="N62" s="2"/>
      <c r="O62" s="86"/>
      <c r="P62" s="1">
        <f t="shared" si="19"/>
        <v>11</v>
      </c>
      <c r="Q62" s="2"/>
      <c r="R62" s="2"/>
    </row>
    <row r="63" spans="3:18" ht="16.5" customHeight="1">
      <c r="C63" s="86"/>
      <c r="D63" s="1">
        <f t="shared" si="16"/>
        <v>12</v>
      </c>
      <c r="E63" s="2"/>
      <c r="F63" s="2"/>
      <c r="G63" s="86"/>
      <c r="H63" s="1">
        <f t="shared" si="17"/>
        <v>12</v>
      </c>
      <c r="I63" s="2"/>
      <c r="J63" s="2"/>
      <c r="K63" s="86"/>
      <c r="L63" s="1">
        <f t="shared" si="18"/>
        <v>12</v>
      </c>
      <c r="M63" s="2"/>
      <c r="N63" s="2"/>
      <c r="O63" s="86"/>
      <c r="P63" s="1">
        <f t="shared" si="19"/>
        <v>12</v>
      </c>
      <c r="Q63" s="2"/>
      <c r="R63" s="2"/>
    </row>
    <row r="64" spans="3:18" ht="16.5" customHeight="1">
      <c r="C64" s="86">
        <f>DATE(YEAR(C52)+1,1,1)</f>
        <v>33970</v>
      </c>
      <c r="D64" s="1">
        <v>1</v>
      </c>
      <c r="E64" s="2"/>
      <c r="F64" s="2"/>
      <c r="G64" s="86">
        <f>DATE(YEAR(G52)+1,1,1)</f>
        <v>36161</v>
      </c>
      <c r="H64" s="1">
        <v>1</v>
      </c>
      <c r="I64" s="2"/>
      <c r="J64" s="2"/>
      <c r="K64" s="86">
        <f>DATE(YEAR(K52)+1,1,1)</f>
        <v>38353</v>
      </c>
      <c r="L64" s="1">
        <v>1</v>
      </c>
      <c r="M64" s="2"/>
      <c r="N64" s="2"/>
      <c r="O64" s="86">
        <f>DATE(YEAR(O52)+1,1,1)</f>
        <v>40544</v>
      </c>
      <c r="P64" s="1">
        <v>1</v>
      </c>
      <c r="Q64" s="2"/>
      <c r="R64" s="2"/>
    </row>
    <row r="65" spans="3:18" ht="16.5" customHeight="1">
      <c r="C65" s="86"/>
      <c r="D65" s="1">
        <f aca="true" t="shared" si="20" ref="D65:D75">D64+1</f>
        <v>2</v>
      </c>
      <c r="E65" s="2"/>
      <c r="F65" s="2"/>
      <c r="G65" s="86"/>
      <c r="H65" s="1">
        <f aca="true" t="shared" si="21" ref="H65:H75">H64+1</f>
        <v>2</v>
      </c>
      <c r="I65" s="2"/>
      <c r="J65" s="2"/>
      <c r="K65" s="86"/>
      <c r="L65" s="1">
        <f aca="true" t="shared" si="22" ref="L65:L75">L64+1</f>
        <v>2</v>
      </c>
      <c r="M65" s="2"/>
      <c r="N65" s="2"/>
      <c r="O65" s="86"/>
      <c r="P65" s="1">
        <f aca="true" t="shared" si="23" ref="P65:P75">P64+1</f>
        <v>2</v>
      </c>
      <c r="Q65" s="2"/>
      <c r="R65" s="2"/>
    </row>
    <row r="66" spans="3:18" ht="16.5" customHeight="1">
      <c r="C66" s="86"/>
      <c r="D66" s="1">
        <f t="shared" si="20"/>
        <v>3</v>
      </c>
      <c r="E66" s="2"/>
      <c r="F66" s="2"/>
      <c r="G66" s="86"/>
      <c r="H66" s="1">
        <f t="shared" si="21"/>
        <v>3</v>
      </c>
      <c r="I66" s="2"/>
      <c r="J66" s="2"/>
      <c r="K66" s="86"/>
      <c r="L66" s="1">
        <f t="shared" si="22"/>
        <v>3</v>
      </c>
      <c r="M66" s="2"/>
      <c r="N66" s="2"/>
      <c r="O66" s="86"/>
      <c r="P66" s="1">
        <f t="shared" si="23"/>
        <v>3</v>
      </c>
      <c r="Q66" s="2"/>
      <c r="R66" s="2"/>
    </row>
    <row r="67" spans="3:18" ht="16.5" customHeight="1">
      <c r="C67" s="86"/>
      <c r="D67" s="1">
        <f t="shared" si="20"/>
        <v>4</v>
      </c>
      <c r="E67" s="2"/>
      <c r="F67" s="2"/>
      <c r="G67" s="86"/>
      <c r="H67" s="1">
        <f t="shared" si="21"/>
        <v>4</v>
      </c>
      <c r="I67" s="2"/>
      <c r="J67" s="2"/>
      <c r="K67" s="86"/>
      <c r="L67" s="1">
        <f t="shared" si="22"/>
        <v>4</v>
      </c>
      <c r="M67" s="2"/>
      <c r="N67" s="2"/>
      <c r="O67" s="86"/>
      <c r="P67" s="1">
        <f t="shared" si="23"/>
        <v>4</v>
      </c>
      <c r="Q67" s="2"/>
      <c r="R67" s="2"/>
    </row>
    <row r="68" spans="3:18" ht="16.5" customHeight="1">
      <c r="C68" s="86"/>
      <c r="D68" s="1">
        <f t="shared" si="20"/>
        <v>5</v>
      </c>
      <c r="E68" s="2"/>
      <c r="F68" s="2"/>
      <c r="G68" s="86"/>
      <c r="H68" s="1">
        <f t="shared" si="21"/>
        <v>5</v>
      </c>
      <c r="I68" s="2"/>
      <c r="J68" s="2"/>
      <c r="K68" s="86"/>
      <c r="L68" s="1">
        <f t="shared" si="22"/>
        <v>5</v>
      </c>
      <c r="M68" s="2"/>
      <c r="N68" s="2"/>
      <c r="O68" s="86"/>
      <c r="P68" s="1">
        <f t="shared" si="23"/>
        <v>5</v>
      </c>
      <c r="Q68" s="2"/>
      <c r="R68" s="2"/>
    </row>
    <row r="69" spans="3:18" ht="16.5" customHeight="1">
      <c r="C69" s="86"/>
      <c r="D69" s="1">
        <f t="shared" si="20"/>
        <v>6</v>
      </c>
      <c r="E69" s="2"/>
      <c r="F69" s="2"/>
      <c r="G69" s="86"/>
      <c r="H69" s="1">
        <f t="shared" si="21"/>
        <v>6</v>
      </c>
      <c r="I69" s="2"/>
      <c r="J69" s="2"/>
      <c r="K69" s="86"/>
      <c r="L69" s="1">
        <f t="shared" si="22"/>
        <v>6</v>
      </c>
      <c r="M69" s="2"/>
      <c r="N69" s="2"/>
      <c r="O69" s="86"/>
      <c r="P69" s="1">
        <f t="shared" si="23"/>
        <v>6</v>
      </c>
      <c r="Q69" s="2"/>
      <c r="R69" s="2"/>
    </row>
    <row r="70" spans="3:18" ht="16.5" customHeight="1">
      <c r="C70" s="86"/>
      <c r="D70" s="1">
        <f t="shared" si="20"/>
        <v>7</v>
      </c>
      <c r="E70" s="2"/>
      <c r="F70" s="2"/>
      <c r="G70" s="86"/>
      <c r="H70" s="1">
        <f t="shared" si="21"/>
        <v>7</v>
      </c>
      <c r="I70" s="2"/>
      <c r="J70" s="2"/>
      <c r="K70" s="86"/>
      <c r="L70" s="1">
        <f t="shared" si="22"/>
        <v>7</v>
      </c>
      <c r="M70" s="2"/>
      <c r="N70" s="2"/>
      <c r="O70" s="86"/>
      <c r="P70" s="1">
        <f t="shared" si="23"/>
        <v>7</v>
      </c>
      <c r="Q70" s="2"/>
      <c r="R70" s="2"/>
    </row>
    <row r="71" spans="3:18" ht="16.5" customHeight="1">
      <c r="C71" s="86"/>
      <c r="D71" s="1">
        <f t="shared" si="20"/>
        <v>8</v>
      </c>
      <c r="E71" s="2"/>
      <c r="F71" s="2"/>
      <c r="G71" s="86"/>
      <c r="H71" s="1">
        <f t="shared" si="21"/>
        <v>8</v>
      </c>
      <c r="I71" s="2"/>
      <c r="J71" s="2"/>
      <c r="K71" s="86"/>
      <c r="L71" s="1">
        <f t="shared" si="22"/>
        <v>8</v>
      </c>
      <c r="M71" s="2"/>
      <c r="N71" s="2"/>
      <c r="O71" s="86"/>
      <c r="P71" s="1">
        <f t="shared" si="23"/>
        <v>8</v>
      </c>
      <c r="Q71" s="2"/>
      <c r="R71" s="2"/>
    </row>
    <row r="72" spans="3:18" ht="16.5" customHeight="1">
      <c r="C72" s="86"/>
      <c r="D72" s="1">
        <f t="shared" si="20"/>
        <v>9</v>
      </c>
      <c r="E72" s="2"/>
      <c r="F72" s="2"/>
      <c r="G72" s="86"/>
      <c r="H72" s="1">
        <f t="shared" si="21"/>
        <v>9</v>
      </c>
      <c r="I72" s="2"/>
      <c r="J72" s="2"/>
      <c r="K72" s="86"/>
      <c r="L72" s="1">
        <f t="shared" si="22"/>
        <v>9</v>
      </c>
      <c r="M72" s="2"/>
      <c r="N72" s="2"/>
      <c r="O72" s="86"/>
      <c r="P72" s="1">
        <f t="shared" si="23"/>
        <v>9</v>
      </c>
      <c r="Q72" s="2"/>
      <c r="R72" s="2"/>
    </row>
    <row r="73" spans="3:18" ht="16.5" customHeight="1">
      <c r="C73" s="86"/>
      <c r="D73" s="1">
        <f t="shared" si="20"/>
        <v>10</v>
      </c>
      <c r="E73" s="2"/>
      <c r="F73" s="2"/>
      <c r="G73" s="86"/>
      <c r="H73" s="1">
        <f t="shared" si="21"/>
        <v>10</v>
      </c>
      <c r="I73" s="2"/>
      <c r="J73" s="2"/>
      <c r="K73" s="86"/>
      <c r="L73" s="1">
        <f t="shared" si="22"/>
        <v>10</v>
      </c>
      <c r="M73" s="2"/>
      <c r="N73" s="2"/>
      <c r="O73" s="86"/>
      <c r="P73" s="1">
        <f t="shared" si="23"/>
        <v>10</v>
      </c>
      <c r="Q73" s="2"/>
      <c r="R73" s="2"/>
    </row>
    <row r="74" spans="3:18" ht="16.5" customHeight="1">
      <c r="C74" s="86"/>
      <c r="D74" s="1">
        <f t="shared" si="20"/>
        <v>11</v>
      </c>
      <c r="E74" s="2"/>
      <c r="F74" s="2"/>
      <c r="G74" s="86"/>
      <c r="H74" s="1">
        <f t="shared" si="21"/>
        <v>11</v>
      </c>
      <c r="I74" s="2"/>
      <c r="J74" s="2"/>
      <c r="K74" s="86"/>
      <c r="L74" s="1">
        <f t="shared" si="22"/>
        <v>11</v>
      </c>
      <c r="M74" s="2"/>
      <c r="N74" s="2"/>
      <c r="O74" s="86"/>
      <c r="P74" s="1">
        <f t="shared" si="23"/>
        <v>11</v>
      </c>
      <c r="Q74" s="2"/>
      <c r="R74" s="2"/>
    </row>
    <row r="75" spans="3:18" ht="16.5" customHeight="1">
      <c r="C75" s="86"/>
      <c r="D75" s="1">
        <f t="shared" si="20"/>
        <v>12</v>
      </c>
      <c r="E75" s="2"/>
      <c r="F75" s="2"/>
      <c r="G75" s="86"/>
      <c r="H75" s="1">
        <f t="shared" si="21"/>
        <v>12</v>
      </c>
      <c r="I75" s="2"/>
      <c r="J75" s="2"/>
      <c r="K75" s="86"/>
      <c r="L75" s="1">
        <f t="shared" si="22"/>
        <v>12</v>
      </c>
      <c r="M75" s="2"/>
      <c r="N75" s="2"/>
      <c r="O75" s="86"/>
      <c r="P75" s="1">
        <f t="shared" si="23"/>
        <v>12</v>
      </c>
      <c r="Q75" s="2"/>
      <c r="R75" s="2"/>
    </row>
  </sheetData>
  <sheetProtection sheet="1" objects="1" scenarios="1"/>
  <mergeCells count="25">
    <mergeCell ref="G40:G51"/>
    <mergeCell ref="K4:K15"/>
    <mergeCell ref="K16:K27"/>
    <mergeCell ref="Q2:R2"/>
    <mergeCell ref="G4:G15"/>
    <mergeCell ref="G16:G27"/>
    <mergeCell ref="G28:G39"/>
    <mergeCell ref="O4:O15"/>
    <mergeCell ref="O16:O27"/>
    <mergeCell ref="C52:C63"/>
    <mergeCell ref="C64:C75"/>
    <mergeCell ref="G52:G63"/>
    <mergeCell ref="G64:G75"/>
    <mergeCell ref="C4:C15"/>
    <mergeCell ref="C16:C27"/>
    <mergeCell ref="C28:C39"/>
    <mergeCell ref="C40:C51"/>
    <mergeCell ref="O52:O63"/>
    <mergeCell ref="O64:O75"/>
    <mergeCell ref="K28:K39"/>
    <mergeCell ref="K40:K51"/>
    <mergeCell ref="K52:K63"/>
    <mergeCell ref="K64:K75"/>
    <mergeCell ref="O28:O39"/>
    <mergeCell ref="O40:O51"/>
  </mergeCells>
  <dataValidations count="1">
    <dataValidation type="whole" allowBlank="1" showInputMessage="1" showErrorMessage="1" sqref="C2">
      <formula1>1900</formula1>
      <formula2>2025</formula2>
    </dataValidation>
  </dataValidations>
  <printOptions/>
  <pageMargins left="0.36" right="0.21" top="0.54" bottom="0.42" header="0.36" footer="0.16"/>
  <pageSetup horizontalDpi="600" verticalDpi="600" orientation="portrait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>
    <tabColor indexed="44"/>
  </sheetPr>
  <dimension ref="C1:N147"/>
  <sheetViews>
    <sheetView workbookViewId="0" topLeftCell="A1">
      <selection activeCell="C2" sqref="C2"/>
    </sheetView>
  </sheetViews>
  <sheetFormatPr defaultColWidth="9.00390625" defaultRowHeight="13.5"/>
  <cols>
    <col min="1" max="1" width="3.75390625" style="3" customWidth="1"/>
    <col min="2" max="2" width="5.25390625" style="3" customWidth="1"/>
    <col min="3" max="3" width="11.50390625" style="4" customWidth="1"/>
    <col min="4" max="4" width="4.00390625" style="5" customWidth="1"/>
    <col min="5" max="14" width="9.75390625" style="3" customWidth="1"/>
    <col min="15" max="16384" width="9.00390625" style="3" customWidth="1"/>
  </cols>
  <sheetData>
    <row r="1" ht="13.5">
      <c r="C1" s="6" t="s">
        <v>0</v>
      </c>
    </row>
    <row r="2" spans="3:14" ht="13.5">
      <c r="C2" s="8">
        <f ca="1">YEAR(TODAY())+1-12*1</f>
        <v>2000</v>
      </c>
      <c r="E2" s="7"/>
      <c r="J2" s="10">
        <f>IF(I2=22769,"","")</f>
      </c>
      <c r="K2" s="10"/>
      <c r="L2" s="10">
        <f>IF(K2="島崎哲朗","","")</f>
      </c>
      <c r="M2" s="87">
        <f ca="1">TODAY()</f>
        <v>40713</v>
      </c>
      <c r="N2" s="87"/>
    </row>
    <row r="4" spans="3:14" ht="8.25" customHeight="1">
      <c r="C4" s="86">
        <f>DATE(C2,1,1)</f>
        <v>36526</v>
      </c>
      <c r="D4" s="1">
        <v>1</v>
      </c>
      <c r="E4" s="2"/>
      <c r="F4" s="2"/>
      <c r="G4" s="2"/>
      <c r="H4" s="2"/>
      <c r="I4" s="2"/>
      <c r="J4" s="2"/>
      <c r="K4" s="2"/>
      <c r="L4" s="2"/>
      <c r="M4" s="2"/>
      <c r="N4" s="2"/>
    </row>
    <row r="5" spans="3:14" ht="8.25" customHeight="1">
      <c r="C5" s="86"/>
      <c r="D5" s="1">
        <f aca="true" t="shared" si="0" ref="D5:D15">D4+1</f>
        <v>2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spans="3:14" ht="8.25" customHeight="1">
      <c r="C6" s="86"/>
      <c r="D6" s="1">
        <f t="shared" si="0"/>
        <v>3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3:14" ht="8.25" customHeight="1">
      <c r="C7" s="86"/>
      <c r="D7" s="1">
        <f t="shared" si="0"/>
        <v>4</v>
      </c>
      <c r="E7" s="2"/>
      <c r="F7" s="2"/>
      <c r="G7" s="2"/>
      <c r="H7" s="2"/>
      <c r="I7" s="2"/>
      <c r="J7" s="2"/>
      <c r="K7" s="2"/>
      <c r="L7" s="2"/>
      <c r="M7" s="2"/>
      <c r="N7" s="2"/>
    </row>
    <row r="8" spans="3:14" ht="8.25" customHeight="1">
      <c r="C8" s="86"/>
      <c r="D8" s="1">
        <f t="shared" si="0"/>
        <v>5</v>
      </c>
      <c r="E8" s="2"/>
      <c r="F8" s="2"/>
      <c r="G8" s="2"/>
      <c r="H8" s="2"/>
      <c r="I8" s="2"/>
      <c r="J8" s="2"/>
      <c r="K8" s="2"/>
      <c r="L8" s="2"/>
      <c r="M8" s="2"/>
      <c r="N8" s="2"/>
    </row>
    <row r="9" spans="3:14" ht="8.25" customHeight="1">
      <c r="C9" s="86"/>
      <c r="D9" s="1">
        <f t="shared" si="0"/>
        <v>6</v>
      </c>
      <c r="E9" s="2"/>
      <c r="F9" s="2"/>
      <c r="G9" s="2"/>
      <c r="H9" s="2"/>
      <c r="I9" s="2"/>
      <c r="J9" s="2"/>
      <c r="K9" s="2"/>
      <c r="L9" s="2"/>
      <c r="M9" s="2"/>
      <c r="N9" s="2"/>
    </row>
    <row r="10" spans="3:14" ht="8.25" customHeight="1">
      <c r="C10" s="86"/>
      <c r="D10" s="1">
        <f t="shared" si="0"/>
        <v>7</v>
      </c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3:14" ht="8.25" customHeight="1">
      <c r="C11" s="86"/>
      <c r="D11" s="1">
        <f t="shared" si="0"/>
        <v>8</v>
      </c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3:14" ht="8.25" customHeight="1">
      <c r="C12" s="86"/>
      <c r="D12" s="1">
        <f t="shared" si="0"/>
        <v>9</v>
      </c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3:14" ht="8.25" customHeight="1">
      <c r="C13" s="86"/>
      <c r="D13" s="1">
        <f t="shared" si="0"/>
        <v>10</v>
      </c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3:14" ht="8.25" customHeight="1">
      <c r="C14" s="86"/>
      <c r="D14" s="1">
        <f t="shared" si="0"/>
        <v>11</v>
      </c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3:14" ht="8.25" customHeight="1">
      <c r="C15" s="86"/>
      <c r="D15" s="1">
        <f t="shared" si="0"/>
        <v>12</v>
      </c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3:14" ht="8.25" customHeight="1">
      <c r="C16" s="86">
        <f>DATE(YEAR(C4)+1,1,1)</f>
        <v>36892</v>
      </c>
      <c r="D16" s="1">
        <v>1</v>
      </c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3:14" ht="8.25" customHeight="1">
      <c r="C17" s="86"/>
      <c r="D17" s="1">
        <f aca="true" t="shared" si="1" ref="D17:D27">D16+1</f>
        <v>2</v>
      </c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3:14" ht="8.25" customHeight="1">
      <c r="C18" s="86"/>
      <c r="D18" s="1">
        <f t="shared" si="1"/>
        <v>3</v>
      </c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3:14" ht="8.25" customHeight="1">
      <c r="C19" s="86"/>
      <c r="D19" s="1">
        <f t="shared" si="1"/>
        <v>4</v>
      </c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3:14" ht="8.25" customHeight="1">
      <c r="C20" s="86"/>
      <c r="D20" s="1">
        <f t="shared" si="1"/>
        <v>5</v>
      </c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3:14" ht="8.25" customHeight="1">
      <c r="C21" s="86"/>
      <c r="D21" s="1">
        <f t="shared" si="1"/>
        <v>6</v>
      </c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3:14" ht="8.25" customHeight="1">
      <c r="C22" s="86"/>
      <c r="D22" s="1">
        <f t="shared" si="1"/>
        <v>7</v>
      </c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3:14" ht="8.25" customHeight="1">
      <c r="C23" s="86"/>
      <c r="D23" s="1">
        <f t="shared" si="1"/>
        <v>8</v>
      </c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3:14" ht="8.25" customHeight="1">
      <c r="C24" s="86"/>
      <c r="D24" s="1">
        <f t="shared" si="1"/>
        <v>9</v>
      </c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3:14" ht="8.25" customHeight="1">
      <c r="C25" s="86"/>
      <c r="D25" s="1">
        <f t="shared" si="1"/>
        <v>10</v>
      </c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3:14" ht="8.25" customHeight="1">
      <c r="C26" s="86"/>
      <c r="D26" s="1">
        <f t="shared" si="1"/>
        <v>11</v>
      </c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3:14" ht="8.25" customHeight="1">
      <c r="C27" s="86"/>
      <c r="D27" s="1">
        <f t="shared" si="1"/>
        <v>12</v>
      </c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3:14" ht="8.25" customHeight="1">
      <c r="C28" s="86">
        <f>DATE(YEAR(C16)+1,1,1)</f>
        <v>37257</v>
      </c>
      <c r="D28" s="1">
        <v>1</v>
      </c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3:14" ht="8.25" customHeight="1">
      <c r="C29" s="86"/>
      <c r="D29" s="1">
        <f aca="true" t="shared" si="2" ref="D29:D39">D28+1</f>
        <v>2</v>
      </c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3:14" ht="8.25" customHeight="1">
      <c r="C30" s="86"/>
      <c r="D30" s="1">
        <f t="shared" si="2"/>
        <v>3</v>
      </c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3:14" ht="8.25" customHeight="1">
      <c r="C31" s="86"/>
      <c r="D31" s="1">
        <f t="shared" si="2"/>
        <v>4</v>
      </c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3:14" ht="8.25" customHeight="1">
      <c r="C32" s="86"/>
      <c r="D32" s="1">
        <f t="shared" si="2"/>
        <v>5</v>
      </c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3:14" ht="8.25" customHeight="1">
      <c r="C33" s="86"/>
      <c r="D33" s="1">
        <f t="shared" si="2"/>
        <v>6</v>
      </c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3:14" ht="8.25" customHeight="1">
      <c r="C34" s="86"/>
      <c r="D34" s="1">
        <f t="shared" si="2"/>
        <v>7</v>
      </c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3:14" ht="8.25" customHeight="1">
      <c r="C35" s="86"/>
      <c r="D35" s="1">
        <f t="shared" si="2"/>
        <v>8</v>
      </c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3:14" ht="8.25" customHeight="1">
      <c r="C36" s="86"/>
      <c r="D36" s="1">
        <f t="shared" si="2"/>
        <v>9</v>
      </c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3:14" ht="8.25" customHeight="1">
      <c r="C37" s="86"/>
      <c r="D37" s="1">
        <f t="shared" si="2"/>
        <v>10</v>
      </c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3:14" ht="8.25" customHeight="1">
      <c r="C38" s="86"/>
      <c r="D38" s="1">
        <f t="shared" si="2"/>
        <v>11</v>
      </c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3:14" ht="8.25" customHeight="1">
      <c r="C39" s="86"/>
      <c r="D39" s="1">
        <f t="shared" si="2"/>
        <v>12</v>
      </c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3:14" ht="8.25" customHeight="1">
      <c r="C40" s="86">
        <f>DATE(YEAR(C28)+1,1,1)</f>
        <v>37622</v>
      </c>
      <c r="D40" s="1">
        <v>1</v>
      </c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3:14" ht="8.25" customHeight="1">
      <c r="C41" s="86"/>
      <c r="D41" s="1">
        <f aca="true" t="shared" si="3" ref="D41:D51">D40+1</f>
        <v>2</v>
      </c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3:14" ht="8.25" customHeight="1">
      <c r="C42" s="86"/>
      <c r="D42" s="1">
        <f t="shared" si="3"/>
        <v>3</v>
      </c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3:14" ht="8.25" customHeight="1">
      <c r="C43" s="86"/>
      <c r="D43" s="1">
        <f t="shared" si="3"/>
        <v>4</v>
      </c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3:14" ht="8.25" customHeight="1">
      <c r="C44" s="86"/>
      <c r="D44" s="1">
        <f t="shared" si="3"/>
        <v>5</v>
      </c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3:14" ht="8.25" customHeight="1">
      <c r="C45" s="86"/>
      <c r="D45" s="1">
        <f t="shared" si="3"/>
        <v>6</v>
      </c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3:14" ht="8.25" customHeight="1">
      <c r="C46" s="86"/>
      <c r="D46" s="1">
        <f t="shared" si="3"/>
        <v>7</v>
      </c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3:14" ht="8.25" customHeight="1">
      <c r="C47" s="86"/>
      <c r="D47" s="1">
        <f t="shared" si="3"/>
        <v>8</v>
      </c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3:14" ht="8.25" customHeight="1">
      <c r="C48" s="86"/>
      <c r="D48" s="1">
        <f t="shared" si="3"/>
        <v>9</v>
      </c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3:14" ht="8.25" customHeight="1">
      <c r="C49" s="86"/>
      <c r="D49" s="1">
        <f t="shared" si="3"/>
        <v>10</v>
      </c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3:14" ht="8.25" customHeight="1">
      <c r="C50" s="86"/>
      <c r="D50" s="1">
        <f t="shared" si="3"/>
        <v>11</v>
      </c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3:14" ht="8.25" customHeight="1">
      <c r="C51" s="86"/>
      <c r="D51" s="1">
        <f t="shared" si="3"/>
        <v>12</v>
      </c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3:14" ht="8.25" customHeight="1">
      <c r="C52" s="86">
        <f>DATE(YEAR(C40)+1,1,1)</f>
        <v>37987</v>
      </c>
      <c r="D52" s="1">
        <v>1</v>
      </c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3:14" ht="8.25" customHeight="1">
      <c r="C53" s="86"/>
      <c r="D53" s="1">
        <f aca="true" t="shared" si="4" ref="D53:D63">D52+1</f>
        <v>2</v>
      </c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3:14" ht="8.25" customHeight="1">
      <c r="C54" s="86"/>
      <c r="D54" s="1">
        <f t="shared" si="4"/>
        <v>3</v>
      </c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3:14" ht="8.25" customHeight="1">
      <c r="C55" s="86"/>
      <c r="D55" s="1">
        <f t="shared" si="4"/>
        <v>4</v>
      </c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3:14" ht="8.25" customHeight="1">
      <c r="C56" s="86"/>
      <c r="D56" s="1">
        <f t="shared" si="4"/>
        <v>5</v>
      </c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3:14" ht="8.25" customHeight="1">
      <c r="C57" s="86"/>
      <c r="D57" s="1">
        <f t="shared" si="4"/>
        <v>6</v>
      </c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3:14" ht="8.25" customHeight="1">
      <c r="C58" s="86"/>
      <c r="D58" s="1">
        <f t="shared" si="4"/>
        <v>7</v>
      </c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3:14" ht="8.25" customHeight="1">
      <c r="C59" s="86"/>
      <c r="D59" s="1">
        <f t="shared" si="4"/>
        <v>8</v>
      </c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3:14" ht="8.25" customHeight="1">
      <c r="C60" s="86"/>
      <c r="D60" s="1">
        <f t="shared" si="4"/>
        <v>9</v>
      </c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3:14" ht="8.25" customHeight="1">
      <c r="C61" s="86"/>
      <c r="D61" s="1">
        <f t="shared" si="4"/>
        <v>10</v>
      </c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3:14" ht="8.25" customHeight="1">
      <c r="C62" s="86"/>
      <c r="D62" s="1">
        <f t="shared" si="4"/>
        <v>11</v>
      </c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3:14" ht="8.25" customHeight="1">
      <c r="C63" s="86"/>
      <c r="D63" s="1">
        <f t="shared" si="4"/>
        <v>12</v>
      </c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3:14" ht="8.25" customHeight="1">
      <c r="C64" s="86">
        <f>DATE(YEAR(C52)+1,1,1)</f>
        <v>38353</v>
      </c>
      <c r="D64" s="1">
        <v>1</v>
      </c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3:14" ht="8.25" customHeight="1">
      <c r="C65" s="86"/>
      <c r="D65" s="1">
        <f aca="true" t="shared" si="5" ref="D65:D75">D64+1</f>
        <v>2</v>
      </c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3:14" ht="8.25" customHeight="1">
      <c r="C66" s="86"/>
      <c r="D66" s="1">
        <f t="shared" si="5"/>
        <v>3</v>
      </c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3:14" ht="8.25" customHeight="1">
      <c r="C67" s="86"/>
      <c r="D67" s="1">
        <f t="shared" si="5"/>
        <v>4</v>
      </c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3:14" ht="8.25" customHeight="1">
      <c r="C68" s="86"/>
      <c r="D68" s="1">
        <f t="shared" si="5"/>
        <v>5</v>
      </c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3:14" ht="8.25" customHeight="1">
      <c r="C69" s="86"/>
      <c r="D69" s="1">
        <f t="shared" si="5"/>
        <v>6</v>
      </c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3:14" ht="8.25" customHeight="1">
      <c r="C70" s="86"/>
      <c r="D70" s="1">
        <f t="shared" si="5"/>
        <v>7</v>
      </c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3:14" ht="8.25" customHeight="1">
      <c r="C71" s="86"/>
      <c r="D71" s="1">
        <f t="shared" si="5"/>
        <v>8</v>
      </c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3:14" ht="8.25" customHeight="1">
      <c r="C72" s="86"/>
      <c r="D72" s="1">
        <f t="shared" si="5"/>
        <v>9</v>
      </c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3:14" ht="8.25" customHeight="1">
      <c r="C73" s="86"/>
      <c r="D73" s="1">
        <f t="shared" si="5"/>
        <v>10</v>
      </c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3:14" ht="8.25" customHeight="1">
      <c r="C74" s="86"/>
      <c r="D74" s="1">
        <f t="shared" si="5"/>
        <v>11</v>
      </c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3:14" ht="8.25" customHeight="1">
      <c r="C75" s="86"/>
      <c r="D75" s="1">
        <f t="shared" si="5"/>
        <v>12</v>
      </c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3:14" ht="8.25" customHeight="1">
      <c r="C76" s="86">
        <f>DATE(YEAR(C64)+1,1,1)</f>
        <v>38718</v>
      </c>
      <c r="D76" s="1">
        <v>1</v>
      </c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3:14" ht="8.25" customHeight="1">
      <c r="C77" s="86"/>
      <c r="D77" s="1">
        <f aca="true" t="shared" si="6" ref="D77:D87">D76+1</f>
        <v>2</v>
      </c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3:14" ht="8.25" customHeight="1">
      <c r="C78" s="86"/>
      <c r="D78" s="1">
        <f t="shared" si="6"/>
        <v>3</v>
      </c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3:14" ht="8.25" customHeight="1">
      <c r="C79" s="86"/>
      <c r="D79" s="1">
        <f t="shared" si="6"/>
        <v>4</v>
      </c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3:14" ht="8.25" customHeight="1">
      <c r="C80" s="86"/>
      <c r="D80" s="1">
        <f t="shared" si="6"/>
        <v>5</v>
      </c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3:14" ht="8.25" customHeight="1">
      <c r="C81" s="86"/>
      <c r="D81" s="1">
        <f t="shared" si="6"/>
        <v>6</v>
      </c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3:14" ht="8.25" customHeight="1">
      <c r="C82" s="86"/>
      <c r="D82" s="1">
        <f t="shared" si="6"/>
        <v>7</v>
      </c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3:14" ht="8.25" customHeight="1">
      <c r="C83" s="86"/>
      <c r="D83" s="1">
        <f t="shared" si="6"/>
        <v>8</v>
      </c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3:14" ht="8.25" customHeight="1">
      <c r="C84" s="86"/>
      <c r="D84" s="1">
        <f t="shared" si="6"/>
        <v>9</v>
      </c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3:14" ht="8.25" customHeight="1">
      <c r="C85" s="86"/>
      <c r="D85" s="1">
        <f t="shared" si="6"/>
        <v>10</v>
      </c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3:14" ht="8.25" customHeight="1">
      <c r="C86" s="86"/>
      <c r="D86" s="1">
        <f t="shared" si="6"/>
        <v>11</v>
      </c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3:14" ht="8.25" customHeight="1">
      <c r="C87" s="86"/>
      <c r="D87" s="1">
        <f t="shared" si="6"/>
        <v>12</v>
      </c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3:14" ht="8.25" customHeight="1">
      <c r="C88" s="86">
        <f>DATE(YEAR(C76)+1,1,1)</f>
        <v>39083</v>
      </c>
      <c r="D88" s="1">
        <v>1</v>
      </c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3:14" ht="8.25" customHeight="1">
      <c r="C89" s="86"/>
      <c r="D89" s="1">
        <f aca="true" t="shared" si="7" ref="D89:D99">D88+1</f>
        <v>2</v>
      </c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3:14" ht="8.25" customHeight="1">
      <c r="C90" s="86"/>
      <c r="D90" s="1">
        <f t="shared" si="7"/>
        <v>3</v>
      </c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3:14" ht="8.25" customHeight="1">
      <c r="C91" s="86"/>
      <c r="D91" s="1">
        <f t="shared" si="7"/>
        <v>4</v>
      </c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3:14" ht="8.25" customHeight="1">
      <c r="C92" s="86"/>
      <c r="D92" s="1">
        <f t="shared" si="7"/>
        <v>5</v>
      </c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3:14" ht="8.25" customHeight="1">
      <c r="C93" s="86"/>
      <c r="D93" s="1">
        <f t="shared" si="7"/>
        <v>6</v>
      </c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3:14" ht="8.25" customHeight="1">
      <c r="C94" s="86"/>
      <c r="D94" s="1">
        <f t="shared" si="7"/>
        <v>7</v>
      </c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3:14" ht="8.25" customHeight="1">
      <c r="C95" s="86"/>
      <c r="D95" s="1">
        <f t="shared" si="7"/>
        <v>8</v>
      </c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3:14" ht="8.25" customHeight="1">
      <c r="C96" s="86"/>
      <c r="D96" s="1">
        <f t="shared" si="7"/>
        <v>9</v>
      </c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3:14" ht="8.25" customHeight="1">
      <c r="C97" s="86"/>
      <c r="D97" s="1">
        <f t="shared" si="7"/>
        <v>10</v>
      </c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3:14" ht="8.25" customHeight="1">
      <c r="C98" s="86"/>
      <c r="D98" s="1">
        <f t="shared" si="7"/>
        <v>11</v>
      </c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3:14" ht="8.25" customHeight="1">
      <c r="C99" s="86"/>
      <c r="D99" s="1">
        <f t="shared" si="7"/>
        <v>12</v>
      </c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3:14" ht="8.25" customHeight="1">
      <c r="C100" s="86">
        <f>DATE(YEAR(C88)+1,1,1)</f>
        <v>39448</v>
      </c>
      <c r="D100" s="1">
        <v>1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3:14" ht="8.25" customHeight="1">
      <c r="C101" s="86"/>
      <c r="D101" s="1">
        <f aca="true" t="shared" si="8" ref="D101:D111">D100+1</f>
        <v>2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3:14" ht="8.25" customHeight="1">
      <c r="C102" s="86"/>
      <c r="D102" s="1">
        <f t="shared" si="8"/>
        <v>3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3:14" ht="8.25" customHeight="1">
      <c r="C103" s="86"/>
      <c r="D103" s="1">
        <f t="shared" si="8"/>
        <v>4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3:14" ht="8.25" customHeight="1">
      <c r="C104" s="86"/>
      <c r="D104" s="1">
        <f t="shared" si="8"/>
        <v>5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3:14" ht="8.25" customHeight="1">
      <c r="C105" s="86"/>
      <c r="D105" s="1">
        <f t="shared" si="8"/>
        <v>6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3:14" ht="8.25" customHeight="1">
      <c r="C106" s="86"/>
      <c r="D106" s="1">
        <f t="shared" si="8"/>
        <v>7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3:14" ht="8.25" customHeight="1">
      <c r="C107" s="86"/>
      <c r="D107" s="1">
        <f t="shared" si="8"/>
        <v>8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3:14" ht="8.25" customHeight="1">
      <c r="C108" s="86"/>
      <c r="D108" s="1">
        <f t="shared" si="8"/>
        <v>9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3:14" ht="8.25" customHeight="1">
      <c r="C109" s="86"/>
      <c r="D109" s="1">
        <f t="shared" si="8"/>
        <v>10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3:14" ht="8.25" customHeight="1">
      <c r="C110" s="86"/>
      <c r="D110" s="1">
        <f t="shared" si="8"/>
        <v>11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3:14" ht="8.25" customHeight="1">
      <c r="C111" s="86"/>
      <c r="D111" s="1">
        <f t="shared" si="8"/>
        <v>12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3:14" ht="8.25" customHeight="1">
      <c r="C112" s="86">
        <f>DATE(YEAR(C100)+1,1,1)</f>
        <v>39814</v>
      </c>
      <c r="D112" s="1">
        <v>1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3:14" ht="8.25" customHeight="1">
      <c r="C113" s="86"/>
      <c r="D113" s="1">
        <f aca="true" t="shared" si="9" ref="D113:D123">D112+1</f>
        <v>2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3:14" ht="8.25" customHeight="1">
      <c r="C114" s="86"/>
      <c r="D114" s="1">
        <f t="shared" si="9"/>
        <v>3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3:14" ht="8.25" customHeight="1">
      <c r="C115" s="86"/>
      <c r="D115" s="1">
        <f t="shared" si="9"/>
        <v>4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3:14" ht="8.25" customHeight="1">
      <c r="C116" s="86"/>
      <c r="D116" s="1">
        <f t="shared" si="9"/>
        <v>5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3:14" ht="8.25" customHeight="1">
      <c r="C117" s="86"/>
      <c r="D117" s="1">
        <f t="shared" si="9"/>
        <v>6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3:14" ht="8.25" customHeight="1">
      <c r="C118" s="86"/>
      <c r="D118" s="1">
        <f t="shared" si="9"/>
        <v>7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3:14" ht="8.25" customHeight="1">
      <c r="C119" s="86"/>
      <c r="D119" s="1">
        <f t="shared" si="9"/>
        <v>8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3:14" ht="8.25" customHeight="1">
      <c r="C120" s="86"/>
      <c r="D120" s="1">
        <f t="shared" si="9"/>
        <v>9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3:14" ht="8.25" customHeight="1">
      <c r="C121" s="86"/>
      <c r="D121" s="1">
        <f t="shared" si="9"/>
        <v>10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3:14" ht="8.25" customHeight="1">
      <c r="C122" s="86"/>
      <c r="D122" s="1">
        <f t="shared" si="9"/>
        <v>11</v>
      </c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3:14" ht="8.25" customHeight="1">
      <c r="C123" s="86"/>
      <c r="D123" s="1">
        <f t="shared" si="9"/>
        <v>12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3:14" ht="8.25" customHeight="1">
      <c r="C124" s="86">
        <f>DATE(YEAR(C112)+1,1,1)</f>
        <v>40179</v>
      </c>
      <c r="D124" s="1">
        <v>1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3:14" ht="8.25" customHeight="1">
      <c r="C125" s="86"/>
      <c r="D125" s="1">
        <f aca="true" t="shared" si="10" ref="D125:D135">D124+1</f>
        <v>2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3:14" ht="8.25" customHeight="1">
      <c r="C126" s="86"/>
      <c r="D126" s="1">
        <f t="shared" si="10"/>
        <v>3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3:14" ht="8.25" customHeight="1">
      <c r="C127" s="86"/>
      <c r="D127" s="1">
        <f t="shared" si="10"/>
        <v>4</v>
      </c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3:14" ht="8.25" customHeight="1">
      <c r="C128" s="86"/>
      <c r="D128" s="1">
        <f t="shared" si="10"/>
        <v>5</v>
      </c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3:14" ht="8.25" customHeight="1">
      <c r="C129" s="86"/>
      <c r="D129" s="1">
        <f t="shared" si="10"/>
        <v>6</v>
      </c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3:14" ht="8.25" customHeight="1">
      <c r="C130" s="86"/>
      <c r="D130" s="1">
        <f t="shared" si="10"/>
        <v>7</v>
      </c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3:14" ht="8.25" customHeight="1">
      <c r="C131" s="86"/>
      <c r="D131" s="1">
        <f t="shared" si="10"/>
        <v>8</v>
      </c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3:14" ht="8.25" customHeight="1">
      <c r="C132" s="86"/>
      <c r="D132" s="1">
        <f t="shared" si="10"/>
        <v>9</v>
      </c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3:14" ht="8.25" customHeight="1">
      <c r="C133" s="86"/>
      <c r="D133" s="1">
        <f t="shared" si="10"/>
        <v>10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3:14" ht="8.25" customHeight="1">
      <c r="C134" s="86"/>
      <c r="D134" s="1">
        <f t="shared" si="10"/>
        <v>11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3:14" ht="8.25" customHeight="1">
      <c r="C135" s="86"/>
      <c r="D135" s="1">
        <f t="shared" si="10"/>
        <v>12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3:14" ht="8.25" customHeight="1">
      <c r="C136" s="86">
        <f>DATE(YEAR(C124)+1,1,1)</f>
        <v>40544</v>
      </c>
      <c r="D136" s="1">
        <v>1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3:14" ht="8.25" customHeight="1">
      <c r="C137" s="86"/>
      <c r="D137" s="1">
        <f aca="true" t="shared" si="11" ref="D137:D147">D136+1</f>
        <v>2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3:14" ht="8.25" customHeight="1">
      <c r="C138" s="86"/>
      <c r="D138" s="1">
        <f t="shared" si="11"/>
        <v>3</v>
      </c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3:14" ht="8.25" customHeight="1">
      <c r="C139" s="86"/>
      <c r="D139" s="1">
        <f t="shared" si="11"/>
        <v>4</v>
      </c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3:14" ht="8.25" customHeight="1">
      <c r="C140" s="86"/>
      <c r="D140" s="1">
        <f t="shared" si="11"/>
        <v>5</v>
      </c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3:14" ht="8.25" customHeight="1">
      <c r="C141" s="86"/>
      <c r="D141" s="1">
        <f t="shared" si="11"/>
        <v>6</v>
      </c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3:14" ht="8.25" customHeight="1">
      <c r="C142" s="86"/>
      <c r="D142" s="1">
        <f t="shared" si="11"/>
        <v>7</v>
      </c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3:14" ht="8.25" customHeight="1">
      <c r="C143" s="86"/>
      <c r="D143" s="1">
        <f t="shared" si="11"/>
        <v>8</v>
      </c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3:14" ht="8.25" customHeight="1">
      <c r="C144" s="86"/>
      <c r="D144" s="1">
        <f t="shared" si="11"/>
        <v>9</v>
      </c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3:14" ht="8.25" customHeight="1">
      <c r="C145" s="86"/>
      <c r="D145" s="1">
        <f t="shared" si="11"/>
        <v>10</v>
      </c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3:14" ht="8.25" customHeight="1">
      <c r="C146" s="86"/>
      <c r="D146" s="1">
        <f t="shared" si="11"/>
        <v>11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3:14" ht="8.25" customHeight="1">
      <c r="C147" s="86"/>
      <c r="D147" s="1">
        <f t="shared" si="11"/>
        <v>12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</row>
  </sheetData>
  <sheetProtection sheet="1" objects="1" scenarios="1"/>
  <mergeCells count="13">
    <mergeCell ref="M2:N2"/>
    <mergeCell ref="C4:C15"/>
    <mergeCell ref="C16:C27"/>
    <mergeCell ref="C28:C39"/>
    <mergeCell ref="C40:C51"/>
    <mergeCell ref="C52:C63"/>
    <mergeCell ref="C64:C75"/>
    <mergeCell ref="C76:C87"/>
    <mergeCell ref="C136:C147"/>
    <mergeCell ref="C88:C99"/>
    <mergeCell ref="C100:C111"/>
    <mergeCell ref="C112:C123"/>
    <mergeCell ref="C124:C135"/>
  </mergeCells>
  <dataValidations count="1">
    <dataValidation type="whole" allowBlank="1" showInputMessage="1" showErrorMessage="1" sqref="C2">
      <formula1>1900</formula1>
      <formula2>2025</formula2>
    </dataValidation>
  </dataValidations>
  <printOptions/>
  <pageMargins left="0.7874015748031497" right="0.7874015748031497" top="0.49" bottom="0.42" header="0.34" footer="0.16"/>
  <pageSetup horizontalDpi="600" verticalDpi="600" orientation="portrait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0">
    <tabColor indexed="44"/>
  </sheetPr>
  <dimension ref="C1:N147"/>
  <sheetViews>
    <sheetView workbookViewId="0" topLeftCell="C1">
      <selection activeCell="M34" sqref="M34"/>
    </sheetView>
  </sheetViews>
  <sheetFormatPr defaultColWidth="9.00390625" defaultRowHeight="13.5"/>
  <cols>
    <col min="1" max="1" width="3.75390625" style="3" customWidth="1"/>
    <col min="2" max="2" width="5.25390625" style="3" customWidth="1"/>
    <col min="3" max="3" width="11.50390625" style="4" customWidth="1"/>
    <col min="4" max="4" width="4.00390625" style="5" customWidth="1"/>
    <col min="5" max="8" width="9.75390625" style="3" customWidth="1"/>
    <col min="9" max="9" width="11.50390625" style="3" customWidth="1"/>
    <col min="10" max="10" width="4.00390625" style="3" customWidth="1"/>
    <col min="11" max="14" width="9.75390625" style="3" customWidth="1"/>
    <col min="15" max="16384" width="9.00390625" style="3" customWidth="1"/>
  </cols>
  <sheetData>
    <row r="1" ht="13.5">
      <c r="C1" s="6" t="s">
        <v>0</v>
      </c>
    </row>
    <row r="2" spans="3:14" ht="13.5">
      <c r="C2" s="8">
        <f ca="1">YEAR(TODAY())+1-12*2</f>
        <v>1988</v>
      </c>
      <c r="E2" s="7"/>
      <c r="J2" s="10">
        <f>IF(I2=22769,"","")</f>
      </c>
      <c r="K2" s="10"/>
      <c r="L2" s="10">
        <f>IF(K2="島崎哲朗","","")</f>
      </c>
      <c r="M2" s="87">
        <f ca="1">TODAY()</f>
        <v>40713</v>
      </c>
      <c r="N2" s="87"/>
    </row>
    <row r="4" spans="3:14" ht="8.25" customHeight="1">
      <c r="C4" s="86">
        <f>DATE(C2,1,1)</f>
        <v>32143</v>
      </c>
      <c r="D4" s="1">
        <v>1</v>
      </c>
      <c r="E4" s="2"/>
      <c r="F4" s="2"/>
      <c r="G4" s="2"/>
      <c r="H4" s="2"/>
      <c r="I4" s="86">
        <f>DATE(YEAR(C136)+1,1,1)</f>
        <v>36526</v>
      </c>
      <c r="J4" s="1">
        <v>1</v>
      </c>
      <c r="K4" s="2"/>
      <c r="L4" s="2"/>
      <c r="M4" s="2"/>
      <c r="N4" s="2"/>
    </row>
    <row r="5" spans="3:14" ht="8.25" customHeight="1">
      <c r="C5" s="86"/>
      <c r="D5" s="1">
        <f aca="true" t="shared" si="0" ref="D5:D15">D4+1</f>
        <v>2</v>
      </c>
      <c r="E5" s="2"/>
      <c r="F5" s="2"/>
      <c r="G5" s="2"/>
      <c r="H5" s="2"/>
      <c r="I5" s="86"/>
      <c r="J5" s="1">
        <f aca="true" t="shared" si="1" ref="J5:J15">J4+1</f>
        <v>2</v>
      </c>
      <c r="K5" s="2"/>
      <c r="L5" s="2"/>
      <c r="M5" s="2"/>
      <c r="N5" s="2"/>
    </row>
    <row r="6" spans="3:14" ht="8.25" customHeight="1">
      <c r="C6" s="86"/>
      <c r="D6" s="1">
        <f t="shared" si="0"/>
        <v>3</v>
      </c>
      <c r="E6" s="2"/>
      <c r="F6" s="2"/>
      <c r="G6" s="2"/>
      <c r="H6" s="2"/>
      <c r="I6" s="86"/>
      <c r="J6" s="1">
        <f t="shared" si="1"/>
        <v>3</v>
      </c>
      <c r="K6" s="2"/>
      <c r="L6" s="2"/>
      <c r="M6" s="2"/>
      <c r="N6" s="2"/>
    </row>
    <row r="7" spans="3:14" ht="8.25" customHeight="1">
      <c r="C7" s="86"/>
      <c r="D7" s="1">
        <f t="shared" si="0"/>
        <v>4</v>
      </c>
      <c r="E7" s="2"/>
      <c r="F7" s="2"/>
      <c r="G7" s="2"/>
      <c r="H7" s="2"/>
      <c r="I7" s="86"/>
      <c r="J7" s="1">
        <f t="shared" si="1"/>
        <v>4</v>
      </c>
      <c r="K7" s="2"/>
      <c r="L7" s="2"/>
      <c r="M7" s="2"/>
      <c r="N7" s="2"/>
    </row>
    <row r="8" spans="3:14" ht="8.25" customHeight="1">
      <c r="C8" s="86"/>
      <c r="D8" s="1">
        <f t="shared" si="0"/>
        <v>5</v>
      </c>
      <c r="E8" s="2"/>
      <c r="F8" s="2"/>
      <c r="G8" s="2"/>
      <c r="H8" s="2"/>
      <c r="I8" s="86"/>
      <c r="J8" s="1">
        <f t="shared" si="1"/>
        <v>5</v>
      </c>
      <c r="K8" s="2"/>
      <c r="L8" s="2"/>
      <c r="M8" s="2"/>
      <c r="N8" s="2"/>
    </row>
    <row r="9" spans="3:14" ht="8.25" customHeight="1">
      <c r="C9" s="86"/>
      <c r="D9" s="1">
        <f t="shared" si="0"/>
        <v>6</v>
      </c>
      <c r="E9" s="2"/>
      <c r="F9" s="2"/>
      <c r="G9" s="2"/>
      <c r="H9" s="2"/>
      <c r="I9" s="86"/>
      <c r="J9" s="1">
        <f t="shared" si="1"/>
        <v>6</v>
      </c>
      <c r="K9" s="2"/>
      <c r="L9" s="2"/>
      <c r="M9" s="2"/>
      <c r="N9" s="2"/>
    </row>
    <row r="10" spans="3:14" ht="8.25" customHeight="1">
      <c r="C10" s="86"/>
      <c r="D10" s="1">
        <f t="shared" si="0"/>
        <v>7</v>
      </c>
      <c r="E10" s="2"/>
      <c r="F10" s="2"/>
      <c r="G10" s="2"/>
      <c r="H10" s="2"/>
      <c r="I10" s="86"/>
      <c r="J10" s="1">
        <f t="shared" si="1"/>
        <v>7</v>
      </c>
      <c r="K10" s="2"/>
      <c r="L10" s="2"/>
      <c r="M10" s="2"/>
      <c r="N10" s="2"/>
    </row>
    <row r="11" spans="3:14" ht="8.25" customHeight="1">
      <c r="C11" s="86"/>
      <c r="D11" s="1">
        <f t="shared" si="0"/>
        <v>8</v>
      </c>
      <c r="E11" s="2"/>
      <c r="F11" s="2"/>
      <c r="G11" s="2"/>
      <c r="H11" s="2"/>
      <c r="I11" s="86"/>
      <c r="J11" s="1">
        <f t="shared" si="1"/>
        <v>8</v>
      </c>
      <c r="K11" s="2"/>
      <c r="L11" s="2"/>
      <c r="M11" s="2"/>
      <c r="N11" s="2"/>
    </row>
    <row r="12" spans="3:14" ht="8.25" customHeight="1">
      <c r="C12" s="86"/>
      <c r="D12" s="1">
        <f t="shared" si="0"/>
        <v>9</v>
      </c>
      <c r="E12" s="2"/>
      <c r="F12" s="2"/>
      <c r="G12" s="2"/>
      <c r="H12" s="2"/>
      <c r="I12" s="86"/>
      <c r="J12" s="1">
        <f t="shared" si="1"/>
        <v>9</v>
      </c>
      <c r="K12" s="2"/>
      <c r="L12" s="2"/>
      <c r="M12" s="2"/>
      <c r="N12" s="2"/>
    </row>
    <row r="13" spans="3:14" ht="8.25" customHeight="1">
      <c r="C13" s="86"/>
      <c r="D13" s="1">
        <f t="shared" si="0"/>
        <v>10</v>
      </c>
      <c r="E13" s="2"/>
      <c r="F13" s="2"/>
      <c r="G13" s="2"/>
      <c r="H13" s="2"/>
      <c r="I13" s="86"/>
      <c r="J13" s="1">
        <f t="shared" si="1"/>
        <v>10</v>
      </c>
      <c r="K13" s="2"/>
      <c r="L13" s="2"/>
      <c r="M13" s="2"/>
      <c r="N13" s="2"/>
    </row>
    <row r="14" spans="3:14" ht="8.25" customHeight="1">
      <c r="C14" s="86"/>
      <c r="D14" s="1">
        <f t="shared" si="0"/>
        <v>11</v>
      </c>
      <c r="E14" s="2"/>
      <c r="F14" s="2"/>
      <c r="G14" s="2"/>
      <c r="H14" s="2"/>
      <c r="I14" s="86"/>
      <c r="J14" s="1">
        <f t="shared" si="1"/>
        <v>11</v>
      </c>
      <c r="K14" s="2"/>
      <c r="L14" s="2"/>
      <c r="M14" s="2"/>
      <c r="N14" s="2"/>
    </row>
    <row r="15" spans="3:14" ht="8.25" customHeight="1">
      <c r="C15" s="86"/>
      <c r="D15" s="1">
        <f t="shared" si="0"/>
        <v>12</v>
      </c>
      <c r="E15" s="2"/>
      <c r="F15" s="2"/>
      <c r="G15" s="2"/>
      <c r="H15" s="2"/>
      <c r="I15" s="86"/>
      <c r="J15" s="1">
        <f t="shared" si="1"/>
        <v>12</v>
      </c>
      <c r="K15" s="2"/>
      <c r="L15" s="2"/>
      <c r="M15" s="2"/>
      <c r="N15" s="2"/>
    </row>
    <row r="16" spans="3:14" ht="8.25" customHeight="1">
      <c r="C16" s="86">
        <f>DATE(YEAR(C4)+1,1,1)</f>
        <v>32509</v>
      </c>
      <c r="D16" s="1">
        <v>1</v>
      </c>
      <c r="E16" s="2"/>
      <c r="F16" s="2"/>
      <c r="G16" s="2"/>
      <c r="H16" s="2"/>
      <c r="I16" s="86">
        <f>DATE(YEAR(I4)+1,1,1)</f>
        <v>36892</v>
      </c>
      <c r="J16" s="1">
        <v>1</v>
      </c>
      <c r="K16" s="2"/>
      <c r="L16" s="2"/>
      <c r="M16" s="2"/>
      <c r="N16" s="2"/>
    </row>
    <row r="17" spans="3:14" ht="8.25" customHeight="1">
      <c r="C17" s="86"/>
      <c r="D17" s="1">
        <f aca="true" t="shared" si="2" ref="D17:D27">D16+1</f>
        <v>2</v>
      </c>
      <c r="E17" s="2"/>
      <c r="F17" s="2"/>
      <c r="G17" s="2"/>
      <c r="H17" s="2"/>
      <c r="I17" s="86"/>
      <c r="J17" s="1">
        <f aca="true" t="shared" si="3" ref="J17:J27">J16+1</f>
        <v>2</v>
      </c>
      <c r="K17" s="2"/>
      <c r="L17" s="2"/>
      <c r="M17" s="2"/>
      <c r="N17" s="2"/>
    </row>
    <row r="18" spans="3:14" ht="8.25" customHeight="1">
      <c r="C18" s="86"/>
      <c r="D18" s="1">
        <f t="shared" si="2"/>
        <v>3</v>
      </c>
      <c r="E18" s="2"/>
      <c r="F18" s="2"/>
      <c r="G18" s="2"/>
      <c r="H18" s="2"/>
      <c r="I18" s="86"/>
      <c r="J18" s="1">
        <f t="shared" si="3"/>
        <v>3</v>
      </c>
      <c r="K18" s="2"/>
      <c r="L18" s="2"/>
      <c r="M18" s="2"/>
      <c r="N18" s="2"/>
    </row>
    <row r="19" spans="3:14" ht="8.25" customHeight="1">
      <c r="C19" s="86"/>
      <c r="D19" s="1">
        <f t="shared" si="2"/>
        <v>4</v>
      </c>
      <c r="E19" s="2"/>
      <c r="F19" s="2"/>
      <c r="G19" s="2"/>
      <c r="H19" s="2"/>
      <c r="I19" s="86"/>
      <c r="J19" s="1">
        <f t="shared" si="3"/>
        <v>4</v>
      </c>
      <c r="K19" s="2"/>
      <c r="L19" s="2"/>
      <c r="M19" s="2"/>
      <c r="N19" s="2"/>
    </row>
    <row r="20" spans="3:14" ht="8.25" customHeight="1">
      <c r="C20" s="86"/>
      <c r="D20" s="1">
        <f t="shared" si="2"/>
        <v>5</v>
      </c>
      <c r="E20" s="2"/>
      <c r="F20" s="2"/>
      <c r="G20" s="2"/>
      <c r="H20" s="2"/>
      <c r="I20" s="86"/>
      <c r="J20" s="1">
        <f t="shared" si="3"/>
        <v>5</v>
      </c>
      <c r="K20" s="2"/>
      <c r="L20" s="2"/>
      <c r="M20" s="2"/>
      <c r="N20" s="2"/>
    </row>
    <row r="21" spans="3:14" ht="8.25" customHeight="1">
      <c r="C21" s="86"/>
      <c r="D21" s="1">
        <f t="shared" si="2"/>
        <v>6</v>
      </c>
      <c r="E21" s="2"/>
      <c r="F21" s="2"/>
      <c r="G21" s="2"/>
      <c r="H21" s="2"/>
      <c r="I21" s="86"/>
      <c r="J21" s="1">
        <f t="shared" si="3"/>
        <v>6</v>
      </c>
      <c r="K21" s="2"/>
      <c r="L21" s="2"/>
      <c r="M21" s="2"/>
      <c r="N21" s="2"/>
    </row>
    <row r="22" spans="3:14" ht="8.25" customHeight="1">
      <c r="C22" s="86"/>
      <c r="D22" s="1">
        <f t="shared" si="2"/>
        <v>7</v>
      </c>
      <c r="E22" s="2"/>
      <c r="F22" s="2"/>
      <c r="G22" s="2"/>
      <c r="H22" s="2"/>
      <c r="I22" s="86"/>
      <c r="J22" s="1">
        <f t="shared" si="3"/>
        <v>7</v>
      </c>
      <c r="K22" s="2"/>
      <c r="L22" s="2"/>
      <c r="M22" s="2"/>
      <c r="N22" s="2"/>
    </row>
    <row r="23" spans="3:14" ht="8.25" customHeight="1">
      <c r="C23" s="86"/>
      <c r="D23" s="1">
        <f t="shared" si="2"/>
        <v>8</v>
      </c>
      <c r="E23" s="2"/>
      <c r="F23" s="2"/>
      <c r="G23" s="2"/>
      <c r="H23" s="2"/>
      <c r="I23" s="86"/>
      <c r="J23" s="1">
        <f t="shared" si="3"/>
        <v>8</v>
      </c>
      <c r="K23" s="2"/>
      <c r="L23" s="2"/>
      <c r="M23" s="2"/>
      <c r="N23" s="2"/>
    </row>
    <row r="24" spans="3:14" ht="8.25" customHeight="1">
      <c r="C24" s="86"/>
      <c r="D24" s="1">
        <f t="shared" si="2"/>
        <v>9</v>
      </c>
      <c r="E24" s="2"/>
      <c r="F24" s="2"/>
      <c r="G24" s="2"/>
      <c r="H24" s="2"/>
      <c r="I24" s="86"/>
      <c r="J24" s="1">
        <f t="shared" si="3"/>
        <v>9</v>
      </c>
      <c r="K24" s="2"/>
      <c r="L24" s="2"/>
      <c r="M24" s="2"/>
      <c r="N24" s="2"/>
    </row>
    <row r="25" spans="3:14" ht="8.25" customHeight="1">
      <c r="C25" s="86"/>
      <c r="D25" s="1">
        <f t="shared" si="2"/>
        <v>10</v>
      </c>
      <c r="E25" s="2"/>
      <c r="F25" s="2"/>
      <c r="G25" s="2"/>
      <c r="H25" s="2"/>
      <c r="I25" s="86"/>
      <c r="J25" s="1">
        <f t="shared" si="3"/>
        <v>10</v>
      </c>
      <c r="K25" s="2"/>
      <c r="L25" s="2"/>
      <c r="M25" s="2"/>
      <c r="N25" s="2"/>
    </row>
    <row r="26" spans="3:14" ht="8.25" customHeight="1">
      <c r="C26" s="86"/>
      <c r="D26" s="1">
        <f t="shared" si="2"/>
        <v>11</v>
      </c>
      <c r="E26" s="2"/>
      <c r="F26" s="2"/>
      <c r="G26" s="2"/>
      <c r="H26" s="2"/>
      <c r="I26" s="86"/>
      <c r="J26" s="1">
        <f t="shared" si="3"/>
        <v>11</v>
      </c>
      <c r="K26" s="2"/>
      <c r="L26" s="2"/>
      <c r="M26" s="2"/>
      <c r="N26" s="2"/>
    </row>
    <row r="27" spans="3:14" ht="8.25" customHeight="1">
      <c r="C27" s="86"/>
      <c r="D27" s="1">
        <f t="shared" si="2"/>
        <v>12</v>
      </c>
      <c r="E27" s="2"/>
      <c r="F27" s="2"/>
      <c r="G27" s="2"/>
      <c r="H27" s="2"/>
      <c r="I27" s="86"/>
      <c r="J27" s="1">
        <f t="shared" si="3"/>
        <v>12</v>
      </c>
      <c r="K27" s="2"/>
      <c r="L27" s="2"/>
      <c r="M27" s="2"/>
      <c r="N27" s="2"/>
    </row>
    <row r="28" spans="3:14" ht="8.25" customHeight="1">
      <c r="C28" s="86">
        <f>DATE(YEAR(C16)+1,1,1)</f>
        <v>32874</v>
      </c>
      <c r="D28" s="1">
        <v>1</v>
      </c>
      <c r="E28" s="2"/>
      <c r="F28" s="2"/>
      <c r="G28" s="2"/>
      <c r="H28" s="2"/>
      <c r="I28" s="86">
        <f>DATE(YEAR(I16)+1,1,1)</f>
        <v>37257</v>
      </c>
      <c r="J28" s="1">
        <v>1</v>
      </c>
      <c r="K28" s="2"/>
      <c r="L28" s="2"/>
      <c r="M28" s="2"/>
      <c r="N28" s="2"/>
    </row>
    <row r="29" spans="3:14" ht="8.25" customHeight="1">
      <c r="C29" s="86"/>
      <c r="D29" s="1">
        <f aca="true" t="shared" si="4" ref="D29:D39">D28+1</f>
        <v>2</v>
      </c>
      <c r="E29" s="2"/>
      <c r="F29" s="2"/>
      <c r="G29" s="2"/>
      <c r="H29" s="2"/>
      <c r="I29" s="86"/>
      <c r="J29" s="1">
        <f aca="true" t="shared" si="5" ref="J29:J39">J28+1</f>
        <v>2</v>
      </c>
      <c r="K29" s="2"/>
      <c r="L29" s="2"/>
      <c r="M29" s="2"/>
      <c r="N29" s="2"/>
    </row>
    <row r="30" spans="3:14" ht="8.25" customHeight="1">
      <c r="C30" s="86"/>
      <c r="D30" s="1">
        <f t="shared" si="4"/>
        <v>3</v>
      </c>
      <c r="E30" s="2"/>
      <c r="F30" s="2"/>
      <c r="G30" s="2"/>
      <c r="H30" s="2"/>
      <c r="I30" s="86"/>
      <c r="J30" s="1">
        <f t="shared" si="5"/>
        <v>3</v>
      </c>
      <c r="K30" s="2"/>
      <c r="L30" s="2"/>
      <c r="M30" s="2"/>
      <c r="N30" s="2"/>
    </row>
    <row r="31" spans="3:14" ht="8.25" customHeight="1">
      <c r="C31" s="86"/>
      <c r="D31" s="1">
        <f t="shared" si="4"/>
        <v>4</v>
      </c>
      <c r="E31" s="2"/>
      <c r="F31" s="2"/>
      <c r="G31" s="2"/>
      <c r="H31" s="2"/>
      <c r="I31" s="86"/>
      <c r="J31" s="1">
        <f t="shared" si="5"/>
        <v>4</v>
      </c>
      <c r="K31" s="2"/>
      <c r="L31" s="2"/>
      <c r="M31" s="2"/>
      <c r="N31" s="2"/>
    </row>
    <row r="32" spans="3:14" ht="8.25" customHeight="1">
      <c r="C32" s="86"/>
      <c r="D32" s="1">
        <f t="shared" si="4"/>
        <v>5</v>
      </c>
      <c r="E32" s="2"/>
      <c r="F32" s="2"/>
      <c r="G32" s="2"/>
      <c r="H32" s="2"/>
      <c r="I32" s="86"/>
      <c r="J32" s="1">
        <f t="shared" si="5"/>
        <v>5</v>
      </c>
      <c r="K32" s="2"/>
      <c r="L32" s="2"/>
      <c r="M32" s="2"/>
      <c r="N32" s="2"/>
    </row>
    <row r="33" spans="3:14" ht="8.25" customHeight="1">
      <c r="C33" s="86"/>
      <c r="D33" s="1">
        <f t="shared" si="4"/>
        <v>6</v>
      </c>
      <c r="E33" s="2"/>
      <c r="F33" s="2"/>
      <c r="G33" s="2"/>
      <c r="H33" s="2"/>
      <c r="I33" s="86"/>
      <c r="J33" s="1">
        <f t="shared" si="5"/>
        <v>6</v>
      </c>
      <c r="K33" s="2"/>
      <c r="L33" s="2"/>
      <c r="M33" s="2"/>
      <c r="N33" s="2"/>
    </row>
    <row r="34" spans="3:14" ht="8.25" customHeight="1">
      <c r="C34" s="86"/>
      <c r="D34" s="1">
        <f t="shared" si="4"/>
        <v>7</v>
      </c>
      <c r="E34" s="2"/>
      <c r="F34" s="2"/>
      <c r="G34" s="2"/>
      <c r="H34" s="2"/>
      <c r="I34" s="86"/>
      <c r="J34" s="1">
        <f t="shared" si="5"/>
        <v>7</v>
      </c>
      <c r="K34" s="2"/>
      <c r="L34" s="2"/>
      <c r="M34" s="2"/>
      <c r="N34" s="2"/>
    </row>
    <row r="35" spans="3:14" ht="8.25" customHeight="1">
      <c r="C35" s="86"/>
      <c r="D35" s="1">
        <f t="shared" si="4"/>
        <v>8</v>
      </c>
      <c r="E35" s="2"/>
      <c r="F35" s="2"/>
      <c r="G35" s="2"/>
      <c r="H35" s="2"/>
      <c r="I35" s="86"/>
      <c r="J35" s="1">
        <f t="shared" si="5"/>
        <v>8</v>
      </c>
      <c r="K35" s="2"/>
      <c r="L35" s="2"/>
      <c r="M35" s="2"/>
      <c r="N35" s="2"/>
    </row>
    <row r="36" spans="3:14" ht="8.25" customHeight="1">
      <c r="C36" s="86"/>
      <c r="D36" s="1">
        <f t="shared" si="4"/>
        <v>9</v>
      </c>
      <c r="E36" s="2"/>
      <c r="F36" s="2"/>
      <c r="G36" s="2"/>
      <c r="H36" s="2"/>
      <c r="I36" s="86"/>
      <c r="J36" s="1">
        <f t="shared" si="5"/>
        <v>9</v>
      </c>
      <c r="K36" s="2"/>
      <c r="L36" s="2"/>
      <c r="M36" s="2"/>
      <c r="N36" s="2"/>
    </row>
    <row r="37" spans="3:14" ht="8.25" customHeight="1">
      <c r="C37" s="86"/>
      <c r="D37" s="1">
        <f t="shared" si="4"/>
        <v>10</v>
      </c>
      <c r="E37" s="2"/>
      <c r="F37" s="2"/>
      <c r="G37" s="2"/>
      <c r="H37" s="2"/>
      <c r="I37" s="86"/>
      <c r="J37" s="1">
        <f t="shared" si="5"/>
        <v>10</v>
      </c>
      <c r="K37" s="2"/>
      <c r="L37" s="2"/>
      <c r="M37" s="2"/>
      <c r="N37" s="2"/>
    </row>
    <row r="38" spans="3:14" ht="8.25" customHeight="1">
      <c r="C38" s="86"/>
      <c r="D38" s="1">
        <f t="shared" si="4"/>
        <v>11</v>
      </c>
      <c r="E38" s="2"/>
      <c r="F38" s="2"/>
      <c r="G38" s="2"/>
      <c r="H38" s="2"/>
      <c r="I38" s="86"/>
      <c r="J38" s="1">
        <f t="shared" si="5"/>
        <v>11</v>
      </c>
      <c r="K38" s="2"/>
      <c r="L38" s="2"/>
      <c r="M38" s="2"/>
      <c r="N38" s="2"/>
    </row>
    <row r="39" spans="3:14" ht="8.25" customHeight="1">
      <c r="C39" s="86"/>
      <c r="D39" s="1">
        <f t="shared" si="4"/>
        <v>12</v>
      </c>
      <c r="E39" s="2"/>
      <c r="F39" s="2"/>
      <c r="G39" s="2"/>
      <c r="H39" s="2"/>
      <c r="I39" s="86"/>
      <c r="J39" s="1">
        <f t="shared" si="5"/>
        <v>12</v>
      </c>
      <c r="K39" s="2"/>
      <c r="L39" s="2"/>
      <c r="M39" s="2"/>
      <c r="N39" s="2"/>
    </row>
    <row r="40" spans="3:14" ht="8.25" customHeight="1">
      <c r="C40" s="86">
        <f>DATE(YEAR(C28)+1,1,1)</f>
        <v>33239</v>
      </c>
      <c r="D40" s="1">
        <v>1</v>
      </c>
      <c r="E40" s="2"/>
      <c r="F40" s="2"/>
      <c r="G40" s="2"/>
      <c r="H40" s="2"/>
      <c r="I40" s="86">
        <f>DATE(YEAR(I28)+1,1,1)</f>
        <v>37622</v>
      </c>
      <c r="J40" s="1">
        <v>1</v>
      </c>
      <c r="K40" s="2"/>
      <c r="L40" s="2"/>
      <c r="M40" s="2"/>
      <c r="N40" s="2"/>
    </row>
    <row r="41" spans="3:14" ht="8.25" customHeight="1">
      <c r="C41" s="86"/>
      <c r="D41" s="1">
        <f aca="true" t="shared" si="6" ref="D41:D51">D40+1</f>
        <v>2</v>
      </c>
      <c r="E41" s="2"/>
      <c r="F41" s="2"/>
      <c r="G41" s="2"/>
      <c r="H41" s="2"/>
      <c r="I41" s="86"/>
      <c r="J41" s="1">
        <f aca="true" t="shared" si="7" ref="J41:J51">J40+1</f>
        <v>2</v>
      </c>
      <c r="K41" s="2"/>
      <c r="L41" s="2"/>
      <c r="M41" s="2"/>
      <c r="N41" s="2"/>
    </row>
    <row r="42" spans="3:14" ht="8.25" customHeight="1">
      <c r="C42" s="86"/>
      <c r="D42" s="1">
        <f t="shared" si="6"/>
        <v>3</v>
      </c>
      <c r="E42" s="2"/>
      <c r="F42" s="2"/>
      <c r="G42" s="2"/>
      <c r="H42" s="2"/>
      <c r="I42" s="86"/>
      <c r="J42" s="1">
        <f t="shared" si="7"/>
        <v>3</v>
      </c>
      <c r="K42" s="2"/>
      <c r="L42" s="2"/>
      <c r="M42" s="2"/>
      <c r="N42" s="2"/>
    </row>
    <row r="43" spans="3:14" ht="8.25" customHeight="1">
      <c r="C43" s="86"/>
      <c r="D43" s="1">
        <f t="shared" si="6"/>
        <v>4</v>
      </c>
      <c r="E43" s="2"/>
      <c r="F43" s="2"/>
      <c r="G43" s="2"/>
      <c r="H43" s="2"/>
      <c r="I43" s="86"/>
      <c r="J43" s="1">
        <f t="shared" si="7"/>
        <v>4</v>
      </c>
      <c r="K43" s="2"/>
      <c r="L43" s="2"/>
      <c r="M43" s="2"/>
      <c r="N43" s="2"/>
    </row>
    <row r="44" spans="3:14" ht="8.25" customHeight="1">
      <c r="C44" s="86"/>
      <c r="D44" s="1">
        <f t="shared" si="6"/>
        <v>5</v>
      </c>
      <c r="E44" s="2"/>
      <c r="F44" s="2"/>
      <c r="G44" s="2"/>
      <c r="H44" s="2"/>
      <c r="I44" s="86"/>
      <c r="J44" s="1">
        <f t="shared" si="7"/>
        <v>5</v>
      </c>
      <c r="K44" s="2"/>
      <c r="L44" s="2"/>
      <c r="M44" s="2"/>
      <c r="N44" s="2"/>
    </row>
    <row r="45" spans="3:14" ht="8.25" customHeight="1">
      <c r="C45" s="86"/>
      <c r="D45" s="1">
        <f t="shared" si="6"/>
        <v>6</v>
      </c>
      <c r="E45" s="2"/>
      <c r="F45" s="2"/>
      <c r="G45" s="2"/>
      <c r="H45" s="2"/>
      <c r="I45" s="86"/>
      <c r="J45" s="1">
        <f t="shared" si="7"/>
        <v>6</v>
      </c>
      <c r="K45" s="2"/>
      <c r="L45" s="2"/>
      <c r="M45" s="2"/>
      <c r="N45" s="2"/>
    </row>
    <row r="46" spans="3:14" ht="8.25" customHeight="1">
      <c r="C46" s="86"/>
      <c r="D46" s="1">
        <f t="shared" si="6"/>
        <v>7</v>
      </c>
      <c r="E46" s="2"/>
      <c r="F46" s="2"/>
      <c r="G46" s="2"/>
      <c r="H46" s="2"/>
      <c r="I46" s="86"/>
      <c r="J46" s="1">
        <f t="shared" si="7"/>
        <v>7</v>
      </c>
      <c r="K46" s="2"/>
      <c r="L46" s="2"/>
      <c r="M46" s="2"/>
      <c r="N46" s="2"/>
    </row>
    <row r="47" spans="3:14" ht="8.25" customHeight="1">
      <c r="C47" s="86"/>
      <c r="D47" s="1">
        <f t="shared" si="6"/>
        <v>8</v>
      </c>
      <c r="E47" s="2"/>
      <c r="F47" s="2"/>
      <c r="G47" s="2"/>
      <c r="H47" s="2"/>
      <c r="I47" s="86"/>
      <c r="J47" s="1">
        <f t="shared" si="7"/>
        <v>8</v>
      </c>
      <c r="K47" s="2"/>
      <c r="L47" s="2"/>
      <c r="M47" s="2"/>
      <c r="N47" s="2"/>
    </row>
    <row r="48" spans="3:14" ht="8.25" customHeight="1">
      <c r="C48" s="86"/>
      <c r="D48" s="1">
        <f t="shared" si="6"/>
        <v>9</v>
      </c>
      <c r="E48" s="2"/>
      <c r="F48" s="2"/>
      <c r="G48" s="2"/>
      <c r="H48" s="2"/>
      <c r="I48" s="86"/>
      <c r="J48" s="1">
        <f t="shared" si="7"/>
        <v>9</v>
      </c>
      <c r="K48" s="2"/>
      <c r="L48" s="2"/>
      <c r="M48" s="2"/>
      <c r="N48" s="2"/>
    </row>
    <row r="49" spans="3:14" ht="8.25" customHeight="1">
      <c r="C49" s="86"/>
      <c r="D49" s="1">
        <f t="shared" si="6"/>
        <v>10</v>
      </c>
      <c r="E49" s="2"/>
      <c r="F49" s="2"/>
      <c r="G49" s="2"/>
      <c r="H49" s="2"/>
      <c r="I49" s="86"/>
      <c r="J49" s="1">
        <f t="shared" si="7"/>
        <v>10</v>
      </c>
      <c r="K49" s="2"/>
      <c r="L49" s="2"/>
      <c r="M49" s="2"/>
      <c r="N49" s="2"/>
    </row>
    <row r="50" spans="3:14" ht="8.25" customHeight="1">
      <c r="C50" s="86"/>
      <c r="D50" s="1">
        <f t="shared" si="6"/>
        <v>11</v>
      </c>
      <c r="E50" s="2"/>
      <c r="F50" s="2"/>
      <c r="G50" s="2"/>
      <c r="H50" s="2"/>
      <c r="I50" s="86"/>
      <c r="J50" s="1">
        <f t="shared" si="7"/>
        <v>11</v>
      </c>
      <c r="K50" s="2"/>
      <c r="L50" s="2"/>
      <c r="M50" s="2"/>
      <c r="N50" s="2"/>
    </row>
    <row r="51" spans="3:14" ht="8.25" customHeight="1">
      <c r="C51" s="86"/>
      <c r="D51" s="1">
        <f t="shared" si="6"/>
        <v>12</v>
      </c>
      <c r="E51" s="2"/>
      <c r="F51" s="2"/>
      <c r="G51" s="2"/>
      <c r="H51" s="2"/>
      <c r="I51" s="86"/>
      <c r="J51" s="1">
        <f t="shared" si="7"/>
        <v>12</v>
      </c>
      <c r="K51" s="2"/>
      <c r="L51" s="2"/>
      <c r="M51" s="2"/>
      <c r="N51" s="2"/>
    </row>
    <row r="52" spans="3:14" ht="8.25" customHeight="1">
      <c r="C52" s="86">
        <f>DATE(YEAR(C40)+1,1,1)</f>
        <v>33604</v>
      </c>
      <c r="D52" s="1">
        <v>1</v>
      </c>
      <c r="E52" s="2"/>
      <c r="F52" s="2"/>
      <c r="G52" s="2"/>
      <c r="H52" s="2"/>
      <c r="I52" s="86">
        <f>DATE(YEAR(I40)+1,1,1)</f>
        <v>37987</v>
      </c>
      <c r="J52" s="1">
        <v>1</v>
      </c>
      <c r="K52" s="2"/>
      <c r="L52" s="2"/>
      <c r="M52" s="2"/>
      <c r="N52" s="2"/>
    </row>
    <row r="53" spans="3:14" ht="8.25" customHeight="1">
      <c r="C53" s="86"/>
      <c r="D53" s="1">
        <f aca="true" t="shared" si="8" ref="D53:D63">D52+1</f>
        <v>2</v>
      </c>
      <c r="E53" s="2"/>
      <c r="F53" s="2"/>
      <c r="G53" s="2"/>
      <c r="H53" s="2"/>
      <c r="I53" s="86"/>
      <c r="J53" s="1">
        <f aca="true" t="shared" si="9" ref="J53:J63">J52+1</f>
        <v>2</v>
      </c>
      <c r="K53" s="2"/>
      <c r="L53" s="2"/>
      <c r="M53" s="2"/>
      <c r="N53" s="2"/>
    </row>
    <row r="54" spans="3:14" ht="8.25" customHeight="1">
      <c r="C54" s="86"/>
      <c r="D54" s="1">
        <f t="shared" si="8"/>
        <v>3</v>
      </c>
      <c r="E54" s="2"/>
      <c r="F54" s="2"/>
      <c r="G54" s="2"/>
      <c r="H54" s="2"/>
      <c r="I54" s="86"/>
      <c r="J54" s="1">
        <f t="shared" si="9"/>
        <v>3</v>
      </c>
      <c r="K54" s="2"/>
      <c r="L54" s="2"/>
      <c r="M54" s="2"/>
      <c r="N54" s="2"/>
    </row>
    <row r="55" spans="3:14" ht="8.25" customHeight="1">
      <c r="C55" s="86"/>
      <c r="D55" s="1">
        <f t="shared" si="8"/>
        <v>4</v>
      </c>
      <c r="E55" s="2"/>
      <c r="F55" s="2"/>
      <c r="G55" s="2"/>
      <c r="H55" s="2"/>
      <c r="I55" s="86"/>
      <c r="J55" s="1">
        <f t="shared" si="9"/>
        <v>4</v>
      </c>
      <c r="K55" s="2"/>
      <c r="L55" s="2"/>
      <c r="M55" s="2"/>
      <c r="N55" s="2"/>
    </row>
    <row r="56" spans="3:14" ht="8.25" customHeight="1">
      <c r="C56" s="86"/>
      <c r="D56" s="1">
        <f t="shared" si="8"/>
        <v>5</v>
      </c>
      <c r="E56" s="2"/>
      <c r="F56" s="2"/>
      <c r="G56" s="2"/>
      <c r="H56" s="2"/>
      <c r="I56" s="86"/>
      <c r="J56" s="1">
        <f t="shared" si="9"/>
        <v>5</v>
      </c>
      <c r="K56" s="2"/>
      <c r="L56" s="2"/>
      <c r="M56" s="2"/>
      <c r="N56" s="2"/>
    </row>
    <row r="57" spans="3:14" ht="8.25" customHeight="1">
      <c r="C57" s="86"/>
      <c r="D57" s="1">
        <f t="shared" si="8"/>
        <v>6</v>
      </c>
      <c r="E57" s="2"/>
      <c r="F57" s="2"/>
      <c r="G57" s="2"/>
      <c r="H57" s="2"/>
      <c r="I57" s="86"/>
      <c r="J57" s="1">
        <f t="shared" si="9"/>
        <v>6</v>
      </c>
      <c r="K57" s="2"/>
      <c r="L57" s="2"/>
      <c r="M57" s="2"/>
      <c r="N57" s="2"/>
    </row>
    <row r="58" spans="3:14" ht="8.25" customHeight="1">
      <c r="C58" s="86"/>
      <c r="D58" s="1">
        <f t="shared" si="8"/>
        <v>7</v>
      </c>
      <c r="E58" s="2"/>
      <c r="F58" s="2"/>
      <c r="G58" s="2"/>
      <c r="H58" s="2"/>
      <c r="I58" s="86"/>
      <c r="J58" s="1">
        <f t="shared" si="9"/>
        <v>7</v>
      </c>
      <c r="K58" s="2"/>
      <c r="L58" s="2"/>
      <c r="M58" s="2"/>
      <c r="N58" s="2"/>
    </row>
    <row r="59" spans="3:14" ht="8.25" customHeight="1">
      <c r="C59" s="86"/>
      <c r="D59" s="1">
        <f t="shared" si="8"/>
        <v>8</v>
      </c>
      <c r="E59" s="2"/>
      <c r="F59" s="2"/>
      <c r="G59" s="2"/>
      <c r="H59" s="2"/>
      <c r="I59" s="86"/>
      <c r="J59" s="1">
        <f t="shared" si="9"/>
        <v>8</v>
      </c>
      <c r="K59" s="2"/>
      <c r="L59" s="2"/>
      <c r="M59" s="2"/>
      <c r="N59" s="2"/>
    </row>
    <row r="60" spans="3:14" ht="8.25" customHeight="1">
      <c r="C60" s="86"/>
      <c r="D60" s="1">
        <f t="shared" si="8"/>
        <v>9</v>
      </c>
      <c r="E60" s="2"/>
      <c r="F60" s="2"/>
      <c r="G60" s="2"/>
      <c r="H60" s="2"/>
      <c r="I60" s="86"/>
      <c r="J60" s="1">
        <f t="shared" si="9"/>
        <v>9</v>
      </c>
      <c r="K60" s="2"/>
      <c r="L60" s="2"/>
      <c r="M60" s="2"/>
      <c r="N60" s="2"/>
    </row>
    <row r="61" spans="3:14" ht="8.25" customHeight="1">
      <c r="C61" s="86"/>
      <c r="D61" s="1">
        <f t="shared" si="8"/>
        <v>10</v>
      </c>
      <c r="E61" s="2"/>
      <c r="F61" s="2"/>
      <c r="G61" s="2"/>
      <c r="H61" s="2"/>
      <c r="I61" s="86"/>
      <c r="J61" s="1">
        <f t="shared" si="9"/>
        <v>10</v>
      </c>
      <c r="K61" s="2"/>
      <c r="L61" s="2"/>
      <c r="M61" s="2"/>
      <c r="N61" s="2"/>
    </row>
    <row r="62" spans="3:14" ht="8.25" customHeight="1">
      <c r="C62" s="86"/>
      <c r="D62" s="1">
        <f t="shared" si="8"/>
        <v>11</v>
      </c>
      <c r="E62" s="2"/>
      <c r="F62" s="2"/>
      <c r="G62" s="2"/>
      <c r="H62" s="2"/>
      <c r="I62" s="86"/>
      <c r="J62" s="1">
        <f t="shared" si="9"/>
        <v>11</v>
      </c>
      <c r="K62" s="2"/>
      <c r="L62" s="2"/>
      <c r="M62" s="2"/>
      <c r="N62" s="2"/>
    </row>
    <row r="63" spans="3:14" ht="8.25" customHeight="1">
      <c r="C63" s="86"/>
      <c r="D63" s="1">
        <f t="shared" si="8"/>
        <v>12</v>
      </c>
      <c r="E63" s="2"/>
      <c r="F63" s="2"/>
      <c r="G63" s="2"/>
      <c r="H63" s="2"/>
      <c r="I63" s="86"/>
      <c r="J63" s="1">
        <f t="shared" si="9"/>
        <v>12</v>
      </c>
      <c r="K63" s="2"/>
      <c r="L63" s="2"/>
      <c r="M63" s="2"/>
      <c r="N63" s="2"/>
    </row>
    <row r="64" spans="3:14" ht="8.25" customHeight="1">
      <c r="C64" s="86">
        <f>DATE(YEAR(C52)+1,1,1)</f>
        <v>33970</v>
      </c>
      <c r="D64" s="1">
        <v>1</v>
      </c>
      <c r="E64" s="2"/>
      <c r="F64" s="2"/>
      <c r="G64" s="2"/>
      <c r="H64" s="2"/>
      <c r="I64" s="86">
        <f>DATE(YEAR(I52)+1,1,1)</f>
        <v>38353</v>
      </c>
      <c r="J64" s="1">
        <v>1</v>
      </c>
      <c r="K64" s="2"/>
      <c r="L64" s="2"/>
      <c r="M64" s="2"/>
      <c r="N64" s="2"/>
    </row>
    <row r="65" spans="3:14" ht="8.25" customHeight="1">
      <c r="C65" s="86"/>
      <c r="D65" s="1">
        <f aca="true" t="shared" si="10" ref="D65:D75">D64+1</f>
        <v>2</v>
      </c>
      <c r="E65" s="2"/>
      <c r="F65" s="2"/>
      <c r="G65" s="2"/>
      <c r="H65" s="2"/>
      <c r="I65" s="86"/>
      <c r="J65" s="1">
        <f aca="true" t="shared" si="11" ref="J65:J75">J64+1</f>
        <v>2</v>
      </c>
      <c r="K65" s="2"/>
      <c r="L65" s="2"/>
      <c r="M65" s="2"/>
      <c r="N65" s="2"/>
    </row>
    <row r="66" spans="3:14" ht="8.25" customHeight="1">
      <c r="C66" s="86"/>
      <c r="D66" s="1">
        <f t="shared" si="10"/>
        <v>3</v>
      </c>
      <c r="E66" s="2"/>
      <c r="F66" s="2"/>
      <c r="G66" s="2"/>
      <c r="H66" s="2"/>
      <c r="I66" s="86"/>
      <c r="J66" s="1">
        <f t="shared" si="11"/>
        <v>3</v>
      </c>
      <c r="K66" s="2"/>
      <c r="L66" s="2"/>
      <c r="M66" s="2"/>
      <c r="N66" s="2"/>
    </row>
    <row r="67" spans="3:14" ht="8.25" customHeight="1">
      <c r="C67" s="86"/>
      <c r="D67" s="1">
        <f t="shared" si="10"/>
        <v>4</v>
      </c>
      <c r="E67" s="2"/>
      <c r="F67" s="2"/>
      <c r="G67" s="2"/>
      <c r="H67" s="2"/>
      <c r="I67" s="86"/>
      <c r="J67" s="1">
        <f t="shared" si="11"/>
        <v>4</v>
      </c>
      <c r="K67" s="2"/>
      <c r="L67" s="2"/>
      <c r="M67" s="2"/>
      <c r="N67" s="2"/>
    </row>
    <row r="68" spans="3:14" ht="8.25" customHeight="1">
      <c r="C68" s="86"/>
      <c r="D68" s="1">
        <f t="shared" si="10"/>
        <v>5</v>
      </c>
      <c r="E68" s="2"/>
      <c r="F68" s="2"/>
      <c r="G68" s="2"/>
      <c r="H68" s="2"/>
      <c r="I68" s="86"/>
      <c r="J68" s="1">
        <f t="shared" si="11"/>
        <v>5</v>
      </c>
      <c r="K68" s="2"/>
      <c r="L68" s="2"/>
      <c r="M68" s="2"/>
      <c r="N68" s="2"/>
    </row>
    <row r="69" spans="3:14" ht="8.25" customHeight="1">
      <c r="C69" s="86"/>
      <c r="D69" s="1">
        <f t="shared" si="10"/>
        <v>6</v>
      </c>
      <c r="E69" s="2"/>
      <c r="F69" s="2"/>
      <c r="G69" s="2"/>
      <c r="H69" s="2"/>
      <c r="I69" s="86"/>
      <c r="J69" s="1">
        <f t="shared" si="11"/>
        <v>6</v>
      </c>
      <c r="K69" s="2"/>
      <c r="L69" s="2"/>
      <c r="M69" s="2"/>
      <c r="N69" s="2"/>
    </row>
    <row r="70" spans="3:14" ht="8.25" customHeight="1">
      <c r="C70" s="86"/>
      <c r="D70" s="1">
        <f t="shared" si="10"/>
        <v>7</v>
      </c>
      <c r="E70" s="2"/>
      <c r="F70" s="2"/>
      <c r="G70" s="2"/>
      <c r="H70" s="2"/>
      <c r="I70" s="86"/>
      <c r="J70" s="1">
        <f t="shared" si="11"/>
        <v>7</v>
      </c>
      <c r="K70" s="2"/>
      <c r="L70" s="2"/>
      <c r="M70" s="2"/>
      <c r="N70" s="2"/>
    </row>
    <row r="71" spans="3:14" ht="8.25" customHeight="1">
      <c r="C71" s="86"/>
      <c r="D71" s="1">
        <f t="shared" si="10"/>
        <v>8</v>
      </c>
      <c r="E71" s="2"/>
      <c r="F71" s="2"/>
      <c r="G71" s="2"/>
      <c r="H71" s="2"/>
      <c r="I71" s="86"/>
      <c r="J71" s="1">
        <f t="shared" si="11"/>
        <v>8</v>
      </c>
      <c r="K71" s="2"/>
      <c r="L71" s="2"/>
      <c r="M71" s="2"/>
      <c r="N71" s="2"/>
    </row>
    <row r="72" spans="3:14" ht="8.25" customHeight="1">
      <c r="C72" s="86"/>
      <c r="D72" s="1">
        <f t="shared" si="10"/>
        <v>9</v>
      </c>
      <c r="E72" s="2"/>
      <c r="F72" s="2"/>
      <c r="G72" s="2"/>
      <c r="H72" s="2"/>
      <c r="I72" s="86"/>
      <c r="J72" s="1">
        <f t="shared" si="11"/>
        <v>9</v>
      </c>
      <c r="K72" s="2"/>
      <c r="L72" s="2"/>
      <c r="M72" s="2"/>
      <c r="N72" s="2"/>
    </row>
    <row r="73" spans="3:14" ht="8.25" customHeight="1">
      <c r="C73" s="86"/>
      <c r="D73" s="1">
        <f t="shared" si="10"/>
        <v>10</v>
      </c>
      <c r="E73" s="2"/>
      <c r="F73" s="2"/>
      <c r="G73" s="2"/>
      <c r="H73" s="2"/>
      <c r="I73" s="86"/>
      <c r="J73" s="1">
        <f t="shared" si="11"/>
        <v>10</v>
      </c>
      <c r="K73" s="2"/>
      <c r="L73" s="2"/>
      <c r="M73" s="2"/>
      <c r="N73" s="2"/>
    </row>
    <row r="74" spans="3:14" ht="8.25" customHeight="1">
      <c r="C74" s="86"/>
      <c r="D74" s="1">
        <f t="shared" si="10"/>
        <v>11</v>
      </c>
      <c r="E74" s="2"/>
      <c r="F74" s="2"/>
      <c r="G74" s="2"/>
      <c r="H74" s="2"/>
      <c r="I74" s="86"/>
      <c r="J74" s="1">
        <f t="shared" si="11"/>
        <v>11</v>
      </c>
      <c r="K74" s="2"/>
      <c r="L74" s="2"/>
      <c r="M74" s="2"/>
      <c r="N74" s="2"/>
    </row>
    <row r="75" spans="3:14" ht="8.25" customHeight="1">
      <c r="C75" s="86"/>
      <c r="D75" s="1">
        <f t="shared" si="10"/>
        <v>12</v>
      </c>
      <c r="E75" s="2"/>
      <c r="F75" s="2"/>
      <c r="G75" s="2"/>
      <c r="H75" s="2"/>
      <c r="I75" s="86"/>
      <c r="J75" s="1">
        <f t="shared" si="11"/>
        <v>12</v>
      </c>
      <c r="K75" s="2"/>
      <c r="L75" s="2"/>
      <c r="M75" s="2"/>
      <c r="N75" s="2"/>
    </row>
    <row r="76" spans="3:14" ht="8.25" customHeight="1">
      <c r="C76" s="86">
        <f>DATE(YEAR(C64)+1,1,1)</f>
        <v>34335</v>
      </c>
      <c r="D76" s="1">
        <v>1</v>
      </c>
      <c r="E76" s="2"/>
      <c r="F76" s="2"/>
      <c r="G76" s="2"/>
      <c r="H76" s="2"/>
      <c r="I76" s="86">
        <f>DATE(YEAR(I64)+1,1,1)</f>
        <v>38718</v>
      </c>
      <c r="J76" s="1">
        <v>1</v>
      </c>
      <c r="K76" s="2"/>
      <c r="L76" s="2"/>
      <c r="M76" s="2"/>
      <c r="N76" s="2"/>
    </row>
    <row r="77" spans="3:14" ht="8.25" customHeight="1">
      <c r="C77" s="86"/>
      <c r="D77" s="1">
        <f aca="true" t="shared" si="12" ref="D77:D87">D76+1</f>
        <v>2</v>
      </c>
      <c r="E77" s="2"/>
      <c r="F77" s="2"/>
      <c r="G77" s="2"/>
      <c r="H77" s="2"/>
      <c r="I77" s="86"/>
      <c r="J77" s="1">
        <f aca="true" t="shared" si="13" ref="J77:J87">J76+1</f>
        <v>2</v>
      </c>
      <c r="K77" s="2"/>
      <c r="L77" s="2"/>
      <c r="M77" s="2"/>
      <c r="N77" s="2"/>
    </row>
    <row r="78" spans="3:14" ht="8.25" customHeight="1">
      <c r="C78" s="86"/>
      <c r="D78" s="1">
        <f t="shared" si="12"/>
        <v>3</v>
      </c>
      <c r="E78" s="2"/>
      <c r="F78" s="2"/>
      <c r="G78" s="2"/>
      <c r="H78" s="2"/>
      <c r="I78" s="86"/>
      <c r="J78" s="1">
        <f t="shared" si="13"/>
        <v>3</v>
      </c>
      <c r="K78" s="2"/>
      <c r="L78" s="2"/>
      <c r="M78" s="2"/>
      <c r="N78" s="2"/>
    </row>
    <row r="79" spans="3:14" ht="8.25" customHeight="1">
      <c r="C79" s="86"/>
      <c r="D79" s="1">
        <f t="shared" si="12"/>
        <v>4</v>
      </c>
      <c r="E79" s="2"/>
      <c r="F79" s="2"/>
      <c r="G79" s="2"/>
      <c r="H79" s="2"/>
      <c r="I79" s="86"/>
      <c r="J79" s="1">
        <f t="shared" si="13"/>
        <v>4</v>
      </c>
      <c r="K79" s="2"/>
      <c r="L79" s="2"/>
      <c r="M79" s="2"/>
      <c r="N79" s="2"/>
    </row>
    <row r="80" spans="3:14" ht="8.25" customHeight="1">
      <c r="C80" s="86"/>
      <c r="D80" s="1">
        <f t="shared" si="12"/>
        <v>5</v>
      </c>
      <c r="E80" s="2"/>
      <c r="F80" s="2"/>
      <c r="G80" s="2"/>
      <c r="H80" s="2"/>
      <c r="I80" s="86"/>
      <c r="J80" s="1">
        <f t="shared" si="13"/>
        <v>5</v>
      </c>
      <c r="K80" s="2"/>
      <c r="L80" s="2"/>
      <c r="M80" s="2"/>
      <c r="N80" s="2"/>
    </row>
    <row r="81" spans="3:14" ht="8.25" customHeight="1">
      <c r="C81" s="86"/>
      <c r="D81" s="1">
        <f t="shared" si="12"/>
        <v>6</v>
      </c>
      <c r="E81" s="2"/>
      <c r="F81" s="2"/>
      <c r="G81" s="2"/>
      <c r="H81" s="2"/>
      <c r="I81" s="86"/>
      <c r="J81" s="1">
        <f t="shared" si="13"/>
        <v>6</v>
      </c>
      <c r="K81" s="2"/>
      <c r="L81" s="2"/>
      <c r="M81" s="2"/>
      <c r="N81" s="2"/>
    </row>
    <row r="82" spans="3:14" ht="8.25" customHeight="1">
      <c r="C82" s="86"/>
      <c r="D82" s="1">
        <f t="shared" si="12"/>
        <v>7</v>
      </c>
      <c r="E82" s="2"/>
      <c r="F82" s="2"/>
      <c r="G82" s="2"/>
      <c r="H82" s="2"/>
      <c r="I82" s="86"/>
      <c r="J82" s="1">
        <f t="shared" si="13"/>
        <v>7</v>
      </c>
      <c r="K82" s="2"/>
      <c r="L82" s="2"/>
      <c r="M82" s="2"/>
      <c r="N82" s="2"/>
    </row>
    <row r="83" spans="3:14" ht="8.25" customHeight="1">
      <c r="C83" s="86"/>
      <c r="D83" s="1">
        <f t="shared" si="12"/>
        <v>8</v>
      </c>
      <c r="E83" s="2"/>
      <c r="F83" s="2"/>
      <c r="G83" s="2"/>
      <c r="H83" s="2"/>
      <c r="I83" s="86"/>
      <c r="J83" s="1">
        <f t="shared" si="13"/>
        <v>8</v>
      </c>
      <c r="K83" s="2"/>
      <c r="L83" s="2"/>
      <c r="M83" s="2"/>
      <c r="N83" s="2"/>
    </row>
    <row r="84" spans="3:14" ht="8.25" customHeight="1">
      <c r="C84" s="86"/>
      <c r="D84" s="1">
        <f t="shared" si="12"/>
        <v>9</v>
      </c>
      <c r="E84" s="2"/>
      <c r="F84" s="2"/>
      <c r="G84" s="2"/>
      <c r="H84" s="2"/>
      <c r="I84" s="86"/>
      <c r="J84" s="1">
        <f t="shared" si="13"/>
        <v>9</v>
      </c>
      <c r="K84" s="2"/>
      <c r="L84" s="2"/>
      <c r="M84" s="2"/>
      <c r="N84" s="2"/>
    </row>
    <row r="85" spans="3:14" ht="8.25" customHeight="1">
      <c r="C85" s="86"/>
      <c r="D85" s="1">
        <f t="shared" si="12"/>
        <v>10</v>
      </c>
      <c r="E85" s="2"/>
      <c r="F85" s="2"/>
      <c r="G85" s="2"/>
      <c r="H85" s="2"/>
      <c r="I85" s="86"/>
      <c r="J85" s="1">
        <f t="shared" si="13"/>
        <v>10</v>
      </c>
      <c r="K85" s="2"/>
      <c r="L85" s="2"/>
      <c r="M85" s="2"/>
      <c r="N85" s="2"/>
    </row>
    <row r="86" spans="3:14" ht="8.25" customHeight="1">
      <c r="C86" s="86"/>
      <c r="D86" s="1">
        <f t="shared" si="12"/>
        <v>11</v>
      </c>
      <c r="E86" s="2"/>
      <c r="F86" s="2"/>
      <c r="G86" s="2"/>
      <c r="H86" s="2"/>
      <c r="I86" s="86"/>
      <c r="J86" s="1">
        <f t="shared" si="13"/>
        <v>11</v>
      </c>
      <c r="K86" s="2"/>
      <c r="L86" s="2"/>
      <c r="M86" s="2"/>
      <c r="N86" s="2"/>
    </row>
    <row r="87" spans="3:14" ht="8.25" customHeight="1">
      <c r="C87" s="86"/>
      <c r="D87" s="1">
        <f t="shared" si="12"/>
        <v>12</v>
      </c>
      <c r="E87" s="2"/>
      <c r="F87" s="2"/>
      <c r="G87" s="2"/>
      <c r="H87" s="2"/>
      <c r="I87" s="86"/>
      <c r="J87" s="1">
        <f t="shared" si="13"/>
        <v>12</v>
      </c>
      <c r="K87" s="2"/>
      <c r="L87" s="2"/>
      <c r="M87" s="2"/>
      <c r="N87" s="2"/>
    </row>
    <row r="88" spans="3:14" ht="8.25" customHeight="1">
      <c r="C88" s="86">
        <f>DATE(YEAR(C76)+1,1,1)</f>
        <v>34700</v>
      </c>
      <c r="D88" s="1">
        <v>1</v>
      </c>
      <c r="E88" s="2"/>
      <c r="F88" s="2"/>
      <c r="G88" s="2"/>
      <c r="H88" s="2"/>
      <c r="I88" s="86">
        <f>DATE(YEAR(I76)+1,1,1)</f>
        <v>39083</v>
      </c>
      <c r="J88" s="1">
        <v>1</v>
      </c>
      <c r="K88" s="2"/>
      <c r="L88" s="2"/>
      <c r="M88" s="2"/>
      <c r="N88" s="2"/>
    </row>
    <row r="89" spans="3:14" ht="8.25" customHeight="1">
      <c r="C89" s="86"/>
      <c r="D89" s="1">
        <f aca="true" t="shared" si="14" ref="D89:D99">D88+1</f>
        <v>2</v>
      </c>
      <c r="E89" s="2"/>
      <c r="F89" s="2"/>
      <c r="G89" s="2"/>
      <c r="H89" s="2"/>
      <c r="I89" s="86"/>
      <c r="J89" s="1">
        <f aca="true" t="shared" si="15" ref="J89:J99">J88+1</f>
        <v>2</v>
      </c>
      <c r="K89" s="2"/>
      <c r="L89" s="2"/>
      <c r="M89" s="2"/>
      <c r="N89" s="2"/>
    </row>
    <row r="90" spans="3:14" ht="8.25" customHeight="1">
      <c r="C90" s="86"/>
      <c r="D90" s="1">
        <f t="shared" si="14"/>
        <v>3</v>
      </c>
      <c r="E90" s="2"/>
      <c r="F90" s="2"/>
      <c r="G90" s="2"/>
      <c r="H90" s="2"/>
      <c r="I90" s="86"/>
      <c r="J90" s="1">
        <f t="shared" si="15"/>
        <v>3</v>
      </c>
      <c r="K90" s="2"/>
      <c r="L90" s="2"/>
      <c r="M90" s="2"/>
      <c r="N90" s="2"/>
    </row>
    <row r="91" spans="3:14" ht="8.25" customHeight="1">
      <c r="C91" s="86"/>
      <c r="D91" s="1">
        <f t="shared" si="14"/>
        <v>4</v>
      </c>
      <c r="E91" s="2"/>
      <c r="F91" s="2"/>
      <c r="G91" s="2"/>
      <c r="H91" s="2"/>
      <c r="I91" s="86"/>
      <c r="J91" s="1">
        <f t="shared" si="15"/>
        <v>4</v>
      </c>
      <c r="K91" s="2"/>
      <c r="L91" s="2"/>
      <c r="M91" s="2"/>
      <c r="N91" s="2"/>
    </row>
    <row r="92" spans="3:14" ht="8.25" customHeight="1">
      <c r="C92" s="86"/>
      <c r="D92" s="1">
        <f t="shared" si="14"/>
        <v>5</v>
      </c>
      <c r="E92" s="2"/>
      <c r="F92" s="2"/>
      <c r="G92" s="2"/>
      <c r="H92" s="2"/>
      <c r="I92" s="86"/>
      <c r="J92" s="1">
        <f t="shared" si="15"/>
        <v>5</v>
      </c>
      <c r="K92" s="2"/>
      <c r="L92" s="2"/>
      <c r="M92" s="2"/>
      <c r="N92" s="2"/>
    </row>
    <row r="93" spans="3:14" ht="8.25" customHeight="1">
      <c r="C93" s="86"/>
      <c r="D93" s="1">
        <f t="shared" si="14"/>
        <v>6</v>
      </c>
      <c r="E93" s="2"/>
      <c r="F93" s="2"/>
      <c r="G93" s="2"/>
      <c r="H93" s="2"/>
      <c r="I93" s="86"/>
      <c r="J93" s="1">
        <f t="shared" si="15"/>
        <v>6</v>
      </c>
      <c r="K93" s="2"/>
      <c r="L93" s="2"/>
      <c r="M93" s="2"/>
      <c r="N93" s="2"/>
    </row>
    <row r="94" spans="3:14" ht="8.25" customHeight="1">
      <c r="C94" s="86"/>
      <c r="D94" s="1">
        <f t="shared" si="14"/>
        <v>7</v>
      </c>
      <c r="E94" s="2"/>
      <c r="F94" s="2"/>
      <c r="G94" s="2"/>
      <c r="H94" s="2"/>
      <c r="I94" s="86"/>
      <c r="J94" s="1">
        <f t="shared" si="15"/>
        <v>7</v>
      </c>
      <c r="K94" s="2"/>
      <c r="L94" s="2"/>
      <c r="M94" s="2"/>
      <c r="N94" s="2"/>
    </row>
    <row r="95" spans="3:14" ht="8.25" customHeight="1">
      <c r="C95" s="86"/>
      <c r="D95" s="1">
        <f t="shared" si="14"/>
        <v>8</v>
      </c>
      <c r="E95" s="2"/>
      <c r="F95" s="2"/>
      <c r="G95" s="2"/>
      <c r="H95" s="2"/>
      <c r="I95" s="86"/>
      <c r="J95" s="1">
        <f t="shared" si="15"/>
        <v>8</v>
      </c>
      <c r="K95" s="2"/>
      <c r="L95" s="2"/>
      <c r="M95" s="2"/>
      <c r="N95" s="2"/>
    </row>
    <row r="96" spans="3:14" ht="8.25" customHeight="1">
      <c r="C96" s="86"/>
      <c r="D96" s="1">
        <f t="shared" si="14"/>
        <v>9</v>
      </c>
      <c r="E96" s="2"/>
      <c r="F96" s="2"/>
      <c r="G96" s="2"/>
      <c r="H96" s="2"/>
      <c r="I96" s="86"/>
      <c r="J96" s="1">
        <f t="shared" si="15"/>
        <v>9</v>
      </c>
      <c r="K96" s="2"/>
      <c r="L96" s="2"/>
      <c r="M96" s="2"/>
      <c r="N96" s="2"/>
    </row>
    <row r="97" spans="3:14" ht="8.25" customHeight="1">
      <c r="C97" s="86"/>
      <c r="D97" s="1">
        <f t="shared" si="14"/>
        <v>10</v>
      </c>
      <c r="E97" s="2"/>
      <c r="F97" s="2"/>
      <c r="G97" s="2"/>
      <c r="H97" s="2"/>
      <c r="I97" s="86"/>
      <c r="J97" s="1">
        <f t="shared" si="15"/>
        <v>10</v>
      </c>
      <c r="K97" s="2"/>
      <c r="L97" s="2"/>
      <c r="M97" s="2"/>
      <c r="N97" s="2"/>
    </row>
    <row r="98" spans="3:14" ht="8.25" customHeight="1">
      <c r="C98" s="86"/>
      <c r="D98" s="1">
        <f t="shared" si="14"/>
        <v>11</v>
      </c>
      <c r="E98" s="2"/>
      <c r="F98" s="2"/>
      <c r="G98" s="2"/>
      <c r="H98" s="2"/>
      <c r="I98" s="86"/>
      <c r="J98" s="1">
        <f t="shared" si="15"/>
        <v>11</v>
      </c>
      <c r="K98" s="2"/>
      <c r="L98" s="2"/>
      <c r="M98" s="2"/>
      <c r="N98" s="2"/>
    </row>
    <row r="99" spans="3:14" ht="8.25" customHeight="1">
      <c r="C99" s="86"/>
      <c r="D99" s="1">
        <f t="shared" si="14"/>
        <v>12</v>
      </c>
      <c r="E99" s="2"/>
      <c r="F99" s="2"/>
      <c r="G99" s="2"/>
      <c r="H99" s="2"/>
      <c r="I99" s="86"/>
      <c r="J99" s="1">
        <f t="shared" si="15"/>
        <v>12</v>
      </c>
      <c r="K99" s="2"/>
      <c r="L99" s="2"/>
      <c r="M99" s="2"/>
      <c r="N99" s="2"/>
    </row>
    <row r="100" spans="3:14" ht="8.25" customHeight="1">
      <c r="C100" s="86">
        <f>DATE(YEAR(C88)+1,1,1)</f>
        <v>35065</v>
      </c>
      <c r="D100" s="1">
        <v>1</v>
      </c>
      <c r="E100" s="2"/>
      <c r="F100" s="2"/>
      <c r="G100" s="2"/>
      <c r="H100" s="2"/>
      <c r="I100" s="86">
        <f>DATE(YEAR(I88)+1,1,1)</f>
        <v>39448</v>
      </c>
      <c r="J100" s="1">
        <v>1</v>
      </c>
      <c r="K100" s="2"/>
      <c r="L100" s="2"/>
      <c r="M100" s="2"/>
      <c r="N100" s="2"/>
    </row>
    <row r="101" spans="3:14" ht="8.25" customHeight="1">
      <c r="C101" s="86"/>
      <c r="D101" s="1">
        <f aca="true" t="shared" si="16" ref="D101:D111">D100+1</f>
        <v>2</v>
      </c>
      <c r="E101" s="2"/>
      <c r="F101" s="2"/>
      <c r="G101" s="2"/>
      <c r="H101" s="2"/>
      <c r="I101" s="86"/>
      <c r="J101" s="1">
        <f aca="true" t="shared" si="17" ref="J101:J111">J100+1</f>
        <v>2</v>
      </c>
      <c r="K101" s="2"/>
      <c r="L101" s="2"/>
      <c r="M101" s="2"/>
      <c r="N101" s="2"/>
    </row>
    <row r="102" spans="3:14" ht="8.25" customHeight="1">
      <c r="C102" s="86"/>
      <c r="D102" s="1">
        <f t="shared" si="16"/>
        <v>3</v>
      </c>
      <c r="E102" s="2"/>
      <c r="F102" s="2"/>
      <c r="G102" s="2"/>
      <c r="H102" s="2"/>
      <c r="I102" s="86"/>
      <c r="J102" s="1">
        <f t="shared" si="17"/>
        <v>3</v>
      </c>
      <c r="K102" s="2"/>
      <c r="L102" s="2"/>
      <c r="M102" s="2"/>
      <c r="N102" s="2"/>
    </row>
    <row r="103" spans="3:14" ht="8.25" customHeight="1">
      <c r="C103" s="86"/>
      <c r="D103" s="1">
        <f t="shared" si="16"/>
        <v>4</v>
      </c>
      <c r="E103" s="2"/>
      <c r="F103" s="2"/>
      <c r="G103" s="2"/>
      <c r="H103" s="2"/>
      <c r="I103" s="86"/>
      <c r="J103" s="1">
        <f t="shared" si="17"/>
        <v>4</v>
      </c>
      <c r="K103" s="2"/>
      <c r="L103" s="2"/>
      <c r="M103" s="2"/>
      <c r="N103" s="2"/>
    </row>
    <row r="104" spans="3:14" ht="8.25" customHeight="1">
      <c r="C104" s="86"/>
      <c r="D104" s="1">
        <f t="shared" si="16"/>
        <v>5</v>
      </c>
      <c r="E104" s="2"/>
      <c r="F104" s="2"/>
      <c r="G104" s="2"/>
      <c r="H104" s="2"/>
      <c r="I104" s="86"/>
      <c r="J104" s="1">
        <f t="shared" si="17"/>
        <v>5</v>
      </c>
      <c r="K104" s="2"/>
      <c r="L104" s="2"/>
      <c r="M104" s="2"/>
      <c r="N104" s="2"/>
    </row>
    <row r="105" spans="3:14" ht="8.25" customHeight="1">
      <c r="C105" s="86"/>
      <c r="D105" s="1">
        <f t="shared" si="16"/>
        <v>6</v>
      </c>
      <c r="E105" s="2"/>
      <c r="F105" s="2"/>
      <c r="G105" s="2"/>
      <c r="H105" s="2"/>
      <c r="I105" s="86"/>
      <c r="J105" s="1">
        <f t="shared" si="17"/>
        <v>6</v>
      </c>
      <c r="K105" s="2"/>
      <c r="L105" s="2"/>
      <c r="M105" s="2"/>
      <c r="N105" s="2"/>
    </row>
    <row r="106" spans="3:14" ht="8.25" customHeight="1">
      <c r="C106" s="86"/>
      <c r="D106" s="1">
        <f t="shared" si="16"/>
        <v>7</v>
      </c>
      <c r="E106" s="2"/>
      <c r="F106" s="2"/>
      <c r="G106" s="2"/>
      <c r="H106" s="2"/>
      <c r="I106" s="86"/>
      <c r="J106" s="1">
        <f t="shared" si="17"/>
        <v>7</v>
      </c>
      <c r="K106" s="2"/>
      <c r="L106" s="2"/>
      <c r="M106" s="2"/>
      <c r="N106" s="2"/>
    </row>
    <row r="107" spans="3:14" ht="8.25" customHeight="1">
      <c r="C107" s="86"/>
      <c r="D107" s="1">
        <f t="shared" si="16"/>
        <v>8</v>
      </c>
      <c r="E107" s="2"/>
      <c r="F107" s="2"/>
      <c r="G107" s="2"/>
      <c r="H107" s="2"/>
      <c r="I107" s="86"/>
      <c r="J107" s="1">
        <f t="shared" si="17"/>
        <v>8</v>
      </c>
      <c r="K107" s="2"/>
      <c r="L107" s="2"/>
      <c r="M107" s="2"/>
      <c r="N107" s="2"/>
    </row>
    <row r="108" spans="3:14" ht="8.25" customHeight="1">
      <c r="C108" s="86"/>
      <c r="D108" s="1">
        <f t="shared" si="16"/>
        <v>9</v>
      </c>
      <c r="E108" s="2"/>
      <c r="F108" s="2"/>
      <c r="G108" s="2"/>
      <c r="H108" s="2"/>
      <c r="I108" s="86"/>
      <c r="J108" s="1">
        <f t="shared" si="17"/>
        <v>9</v>
      </c>
      <c r="K108" s="2"/>
      <c r="L108" s="2"/>
      <c r="M108" s="2"/>
      <c r="N108" s="2"/>
    </row>
    <row r="109" spans="3:14" ht="8.25" customHeight="1">
      <c r="C109" s="86"/>
      <c r="D109" s="1">
        <f t="shared" si="16"/>
        <v>10</v>
      </c>
      <c r="E109" s="2"/>
      <c r="F109" s="2"/>
      <c r="G109" s="2"/>
      <c r="H109" s="2"/>
      <c r="I109" s="86"/>
      <c r="J109" s="1">
        <f t="shared" si="17"/>
        <v>10</v>
      </c>
      <c r="K109" s="2"/>
      <c r="L109" s="2"/>
      <c r="M109" s="2"/>
      <c r="N109" s="2"/>
    </row>
    <row r="110" spans="3:14" ht="8.25" customHeight="1">
      <c r="C110" s="86"/>
      <c r="D110" s="1">
        <f t="shared" si="16"/>
        <v>11</v>
      </c>
      <c r="E110" s="2"/>
      <c r="F110" s="2"/>
      <c r="G110" s="2"/>
      <c r="H110" s="2"/>
      <c r="I110" s="86"/>
      <c r="J110" s="1">
        <f t="shared" si="17"/>
        <v>11</v>
      </c>
      <c r="K110" s="2"/>
      <c r="L110" s="2"/>
      <c r="M110" s="2"/>
      <c r="N110" s="2"/>
    </row>
    <row r="111" spans="3:14" ht="8.25" customHeight="1">
      <c r="C111" s="86"/>
      <c r="D111" s="1">
        <f t="shared" si="16"/>
        <v>12</v>
      </c>
      <c r="E111" s="2"/>
      <c r="F111" s="2"/>
      <c r="G111" s="2"/>
      <c r="H111" s="2"/>
      <c r="I111" s="86"/>
      <c r="J111" s="1">
        <f t="shared" si="17"/>
        <v>12</v>
      </c>
      <c r="K111" s="2"/>
      <c r="L111" s="2"/>
      <c r="M111" s="2"/>
      <c r="N111" s="2"/>
    </row>
    <row r="112" spans="3:14" ht="8.25" customHeight="1">
      <c r="C112" s="86">
        <f>DATE(YEAR(C100)+1,1,1)</f>
        <v>35431</v>
      </c>
      <c r="D112" s="1">
        <v>1</v>
      </c>
      <c r="E112" s="2"/>
      <c r="F112" s="2"/>
      <c r="G112" s="2"/>
      <c r="H112" s="2"/>
      <c r="I112" s="86">
        <f>DATE(YEAR(I100)+1,1,1)</f>
        <v>39814</v>
      </c>
      <c r="J112" s="1">
        <v>1</v>
      </c>
      <c r="K112" s="2"/>
      <c r="L112" s="2"/>
      <c r="M112" s="2"/>
      <c r="N112" s="2"/>
    </row>
    <row r="113" spans="3:14" ht="8.25" customHeight="1">
      <c r="C113" s="86"/>
      <c r="D113" s="1">
        <f aca="true" t="shared" si="18" ref="D113:D123">D112+1</f>
        <v>2</v>
      </c>
      <c r="E113" s="2"/>
      <c r="F113" s="2"/>
      <c r="G113" s="2"/>
      <c r="H113" s="2"/>
      <c r="I113" s="86"/>
      <c r="J113" s="1">
        <f aca="true" t="shared" si="19" ref="J113:J123">J112+1</f>
        <v>2</v>
      </c>
      <c r="K113" s="2"/>
      <c r="L113" s="2"/>
      <c r="M113" s="2"/>
      <c r="N113" s="2"/>
    </row>
    <row r="114" spans="3:14" ht="8.25" customHeight="1">
      <c r="C114" s="86"/>
      <c r="D114" s="1">
        <f t="shared" si="18"/>
        <v>3</v>
      </c>
      <c r="E114" s="2"/>
      <c r="F114" s="2"/>
      <c r="G114" s="2"/>
      <c r="H114" s="2"/>
      <c r="I114" s="86"/>
      <c r="J114" s="1">
        <f t="shared" si="19"/>
        <v>3</v>
      </c>
      <c r="K114" s="2"/>
      <c r="L114" s="2"/>
      <c r="M114" s="2"/>
      <c r="N114" s="2"/>
    </row>
    <row r="115" spans="3:14" ht="8.25" customHeight="1">
      <c r="C115" s="86"/>
      <c r="D115" s="1">
        <f t="shared" si="18"/>
        <v>4</v>
      </c>
      <c r="E115" s="2"/>
      <c r="F115" s="2"/>
      <c r="G115" s="2"/>
      <c r="H115" s="2"/>
      <c r="I115" s="86"/>
      <c r="J115" s="1">
        <f t="shared" si="19"/>
        <v>4</v>
      </c>
      <c r="K115" s="2"/>
      <c r="L115" s="2"/>
      <c r="M115" s="2"/>
      <c r="N115" s="2"/>
    </row>
    <row r="116" spans="3:14" ht="8.25" customHeight="1">
      <c r="C116" s="86"/>
      <c r="D116" s="1">
        <f t="shared" si="18"/>
        <v>5</v>
      </c>
      <c r="E116" s="2"/>
      <c r="F116" s="2"/>
      <c r="G116" s="2"/>
      <c r="H116" s="2"/>
      <c r="I116" s="86"/>
      <c r="J116" s="1">
        <f t="shared" si="19"/>
        <v>5</v>
      </c>
      <c r="K116" s="2"/>
      <c r="L116" s="2"/>
      <c r="M116" s="2"/>
      <c r="N116" s="2"/>
    </row>
    <row r="117" spans="3:14" ht="8.25" customHeight="1">
      <c r="C117" s="86"/>
      <c r="D117" s="1">
        <f t="shared" si="18"/>
        <v>6</v>
      </c>
      <c r="E117" s="2"/>
      <c r="F117" s="2"/>
      <c r="G117" s="2"/>
      <c r="H117" s="2"/>
      <c r="I117" s="86"/>
      <c r="J117" s="1">
        <f t="shared" si="19"/>
        <v>6</v>
      </c>
      <c r="K117" s="2"/>
      <c r="L117" s="2"/>
      <c r="M117" s="2"/>
      <c r="N117" s="2"/>
    </row>
    <row r="118" spans="3:14" ht="8.25" customHeight="1">
      <c r="C118" s="86"/>
      <c r="D118" s="1">
        <f t="shared" si="18"/>
        <v>7</v>
      </c>
      <c r="E118" s="2"/>
      <c r="F118" s="2"/>
      <c r="G118" s="2"/>
      <c r="H118" s="2"/>
      <c r="I118" s="86"/>
      <c r="J118" s="1">
        <f t="shared" si="19"/>
        <v>7</v>
      </c>
      <c r="K118" s="2"/>
      <c r="L118" s="2"/>
      <c r="M118" s="2"/>
      <c r="N118" s="2"/>
    </row>
    <row r="119" spans="3:14" ht="8.25" customHeight="1">
      <c r="C119" s="86"/>
      <c r="D119" s="1">
        <f t="shared" si="18"/>
        <v>8</v>
      </c>
      <c r="E119" s="2"/>
      <c r="F119" s="2"/>
      <c r="G119" s="2"/>
      <c r="H119" s="2"/>
      <c r="I119" s="86"/>
      <c r="J119" s="1">
        <f t="shared" si="19"/>
        <v>8</v>
      </c>
      <c r="K119" s="2"/>
      <c r="L119" s="2"/>
      <c r="M119" s="2"/>
      <c r="N119" s="2"/>
    </row>
    <row r="120" spans="3:14" ht="8.25" customHeight="1">
      <c r="C120" s="86"/>
      <c r="D120" s="1">
        <f t="shared" si="18"/>
        <v>9</v>
      </c>
      <c r="E120" s="2"/>
      <c r="F120" s="2"/>
      <c r="G120" s="2"/>
      <c r="H120" s="2"/>
      <c r="I120" s="86"/>
      <c r="J120" s="1">
        <f t="shared" si="19"/>
        <v>9</v>
      </c>
      <c r="K120" s="2"/>
      <c r="L120" s="2"/>
      <c r="M120" s="2"/>
      <c r="N120" s="2"/>
    </row>
    <row r="121" spans="3:14" ht="8.25" customHeight="1">
      <c r="C121" s="86"/>
      <c r="D121" s="1">
        <f t="shared" si="18"/>
        <v>10</v>
      </c>
      <c r="E121" s="2"/>
      <c r="F121" s="2"/>
      <c r="G121" s="2"/>
      <c r="H121" s="2"/>
      <c r="I121" s="86"/>
      <c r="J121" s="1">
        <f t="shared" si="19"/>
        <v>10</v>
      </c>
      <c r="K121" s="2"/>
      <c r="L121" s="2"/>
      <c r="M121" s="2"/>
      <c r="N121" s="2"/>
    </row>
    <row r="122" spans="3:14" ht="8.25" customHeight="1">
      <c r="C122" s="86"/>
      <c r="D122" s="1">
        <f t="shared" si="18"/>
        <v>11</v>
      </c>
      <c r="E122" s="2"/>
      <c r="F122" s="2"/>
      <c r="G122" s="2"/>
      <c r="H122" s="2"/>
      <c r="I122" s="86"/>
      <c r="J122" s="1">
        <f t="shared" si="19"/>
        <v>11</v>
      </c>
      <c r="K122" s="2"/>
      <c r="L122" s="2"/>
      <c r="M122" s="2"/>
      <c r="N122" s="2"/>
    </row>
    <row r="123" spans="3:14" ht="8.25" customHeight="1">
      <c r="C123" s="86"/>
      <c r="D123" s="1">
        <f t="shared" si="18"/>
        <v>12</v>
      </c>
      <c r="E123" s="2"/>
      <c r="F123" s="2"/>
      <c r="G123" s="2"/>
      <c r="H123" s="2"/>
      <c r="I123" s="86"/>
      <c r="J123" s="1">
        <f t="shared" si="19"/>
        <v>12</v>
      </c>
      <c r="K123" s="2"/>
      <c r="L123" s="2"/>
      <c r="M123" s="2"/>
      <c r="N123" s="2"/>
    </row>
    <row r="124" spans="3:14" ht="8.25" customHeight="1">
      <c r="C124" s="86">
        <f>DATE(YEAR(C112)+1,1,1)</f>
        <v>35796</v>
      </c>
      <c r="D124" s="1">
        <v>1</v>
      </c>
      <c r="E124" s="2"/>
      <c r="F124" s="2"/>
      <c r="G124" s="2"/>
      <c r="H124" s="2"/>
      <c r="I124" s="86">
        <f>DATE(YEAR(I112)+1,1,1)</f>
        <v>40179</v>
      </c>
      <c r="J124" s="1">
        <v>1</v>
      </c>
      <c r="K124" s="2"/>
      <c r="L124" s="2"/>
      <c r="M124" s="2"/>
      <c r="N124" s="2"/>
    </row>
    <row r="125" spans="3:14" ht="8.25" customHeight="1">
      <c r="C125" s="86"/>
      <c r="D125" s="1">
        <f aca="true" t="shared" si="20" ref="D125:D135">D124+1</f>
        <v>2</v>
      </c>
      <c r="E125" s="2"/>
      <c r="F125" s="2"/>
      <c r="G125" s="2"/>
      <c r="H125" s="2"/>
      <c r="I125" s="86"/>
      <c r="J125" s="1">
        <f aca="true" t="shared" si="21" ref="J125:J135">J124+1</f>
        <v>2</v>
      </c>
      <c r="K125" s="2"/>
      <c r="L125" s="2"/>
      <c r="M125" s="2"/>
      <c r="N125" s="2"/>
    </row>
    <row r="126" spans="3:14" ht="8.25" customHeight="1">
      <c r="C126" s="86"/>
      <c r="D126" s="1">
        <f t="shared" si="20"/>
        <v>3</v>
      </c>
      <c r="E126" s="2"/>
      <c r="F126" s="2"/>
      <c r="G126" s="2"/>
      <c r="H126" s="2"/>
      <c r="I126" s="86"/>
      <c r="J126" s="1">
        <f t="shared" si="21"/>
        <v>3</v>
      </c>
      <c r="K126" s="2"/>
      <c r="L126" s="2"/>
      <c r="M126" s="2"/>
      <c r="N126" s="2"/>
    </row>
    <row r="127" spans="3:14" ht="8.25" customHeight="1">
      <c r="C127" s="86"/>
      <c r="D127" s="1">
        <f t="shared" si="20"/>
        <v>4</v>
      </c>
      <c r="E127" s="2"/>
      <c r="F127" s="2"/>
      <c r="G127" s="2"/>
      <c r="H127" s="2"/>
      <c r="I127" s="86"/>
      <c r="J127" s="1">
        <f t="shared" si="21"/>
        <v>4</v>
      </c>
      <c r="K127" s="2"/>
      <c r="L127" s="2"/>
      <c r="M127" s="2"/>
      <c r="N127" s="2"/>
    </row>
    <row r="128" spans="3:14" ht="8.25" customHeight="1">
      <c r="C128" s="86"/>
      <c r="D128" s="1">
        <f t="shared" si="20"/>
        <v>5</v>
      </c>
      <c r="E128" s="2"/>
      <c r="F128" s="2"/>
      <c r="G128" s="2"/>
      <c r="H128" s="2"/>
      <c r="I128" s="86"/>
      <c r="J128" s="1">
        <f t="shared" si="21"/>
        <v>5</v>
      </c>
      <c r="K128" s="2"/>
      <c r="L128" s="2"/>
      <c r="M128" s="2"/>
      <c r="N128" s="2"/>
    </row>
    <row r="129" spans="3:14" ht="8.25" customHeight="1">
      <c r="C129" s="86"/>
      <c r="D129" s="1">
        <f t="shared" si="20"/>
        <v>6</v>
      </c>
      <c r="E129" s="2"/>
      <c r="F129" s="2"/>
      <c r="G129" s="2"/>
      <c r="H129" s="2"/>
      <c r="I129" s="86"/>
      <c r="J129" s="1">
        <f t="shared" si="21"/>
        <v>6</v>
      </c>
      <c r="K129" s="2"/>
      <c r="L129" s="2"/>
      <c r="M129" s="2"/>
      <c r="N129" s="2"/>
    </row>
    <row r="130" spans="3:14" ht="8.25" customHeight="1">
      <c r="C130" s="86"/>
      <c r="D130" s="1">
        <f t="shared" si="20"/>
        <v>7</v>
      </c>
      <c r="E130" s="2"/>
      <c r="F130" s="2"/>
      <c r="G130" s="2"/>
      <c r="H130" s="2"/>
      <c r="I130" s="86"/>
      <c r="J130" s="1">
        <f t="shared" si="21"/>
        <v>7</v>
      </c>
      <c r="K130" s="2"/>
      <c r="L130" s="2"/>
      <c r="M130" s="2"/>
      <c r="N130" s="2"/>
    </row>
    <row r="131" spans="3:14" ht="8.25" customHeight="1">
      <c r="C131" s="86"/>
      <c r="D131" s="1">
        <f t="shared" si="20"/>
        <v>8</v>
      </c>
      <c r="E131" s="2"/>
      <c r="F131" s="2"/>
      <c r="G131" s="2"/>
      <c r="H131" s="2"/>
      <c r="I131" s="86"/>
      <c r="J131" s="1">
        <f t="shared" si="21"/>
        <v>8</v>
      </c>
      <c r="K131" s="2"/>
      <c r="L131" s="2"/>
      <c r="M131" s="2"/>
      <c r="N131" s="2"/>
    </row>
    <row r="132" spans="3:14" ht="8.25" customHeight="1">
      <c r="C132" s="86"/>
      <c r="D132" s="1">
        <f t="shared" si="20"/>
        <v>9</v>
      </c>
      <c r="E132" s="2"/>
      <c r="F132" s="2"/>
      <c r="G132" s="2"/>
      <c r="H132" s="2"/>
      <c r="I132" s="86"/>
      <c r="J132" s="1">
        <f t="shared" si="21"/>
        <v>9</v>
      </c>
      <c r="K132" s="2"/>
      <c r="L132" s="2"/>
      <c r="M132" s="2"/>
      <c r="N132" s="2"/>
    </row>
    <row r="133" spans="3:14" ht="8.25" customHeight="1">
      <c r="C133" s="86"/>
      <c r="D133" s="1">
        <f t="shared" si="20"/>
        <v>10</v>
      </c>
      <c r="E133" s="2"/>
      <c r="F133" s="2"/>
      <c r="G133" s="2"/>
      <c r="H133" s="2"/>
      <c r="I133" s="86"/>
      <c r="J133" s="1">
        <f t="shared" si="21"/>
        <v>10</v>
      </c>
      <c r="K133" s="2"/>
      <c r="L133" s="2"/>
      <c r="M133" s="2"/>
      <c r="N133" s="2"/>
    </row>
    <row r="134" spans="3:14" ht="8.25" customHeight="1">
      <c r="C134" s="86"/>
      <c r="D134" s="1">
        <f t="shared" si="20"/>
        <v>11</v>
      </c>
      <c r="E134" s="2"/>
      <c r="F134" s="2"/>
      <c r="G134" s="2"/>
      <c r="H134" s="2"/>
      <c r="I134" s="86"/>
      <c r="J134" s="1">
        <f t="shared" si="21"/>
        <v>11</v>
      </c>
      <c r="K134" s="2"/>
      <c r="L134" s="2"/>
      <c r="M134" s="2"/>
      <c r="N134" s="2"/>
    </row>
    <row r="135" spans="3:14" ht="8.25" customHeight="1">
      <c r="C135" s="86"/>
      <c r="D135" s="1">
        <f t="shared" si="20"/>
        <v>12</v>
      </c>
      <c r="E135" s="2"/>
      <c r="F135" s="2"/>
      <c r="G135" s="2"/>
      <c r="H135" s="2"/>
      <c r="I135" s="86"/>
      <c r="J135" s="1">
        <f t="shared" si="21"/>
        <v>12</v>
      </c>
      <c r="K135" s="2"/>
      <c r="L135" s="2"/>
      <c r="M135" s="2"/>
      <c r="N135" s="2"/>
    </row>
    <row r="136" spans="3:14" ht="8.25" customHeight="1">
      <c r="C136" s="86">
        <f>DATE(YEAR(C124)+1,1,1)</f>
        <v>36161</v>
      </c>
      <c r="D136" s="1">
        <v>1</v>
      </c>
      <c r="E136" s="2"/>
      <c r="F136" s="2"/>
      <c r="G136" s="2"/>
      <c r="H136" s="2"/>
      <c r="I136" s="86">
        <f>DATE(YEAR(I124)+1,1,1)</f>
        <v>40544</v>
      </c>
      <c r="J136" s="1">
        <v>1</v>
      </c>
      <c r="K136" s="2"/>
      <c r="L136" s="2"/>
      <c r="M136" s="2"/>
      <c r="N136" s="2"/>
    </row>
    <row r="137" spans="3:14" ht="8.25" customHeight="1">
      <c r="C137" s="86"/>
      <c r="D137" s="1">
        <f aca="true" t="shared" si="22" ref="D137:D147">D136+1</f>
        <v>2</v>
      </c>
      <c r="E137" s="2"/>
      <c r="F137" s="2"/>
      <c r="G137" s="2"/>
      <c r="H137" s="2"/>
      <c r="I137" s="86"/>
      <c r="J137" s="1">
        <f aca="true" t="shared" si="23" ref="J137:J147">J136+1</f>
        <v>2</v>
      </c>
      <c r="K137" s="2"/>
      <c r="L137" s="2"/>
      <c r="M137" s="2"/>
      <c r="N137" s="2"/>
    </row>
    <row r="138" spans="3:14" ht="8.25" customHeight="1">
      <c r="C138" s="86"/>
      <c r="D138" s="1">
        <f t="shared" si="22"/>
        <v>3</v>
      </c>
      <c r="E138" s="2"/>
      <c r="F138" s="2"/>
      <c r="G138" s="2"/>
      <c r="H138" s="2"/>
      <c r="I138" s="86"/>
      <c r="J138" s="1">
        <f t="shared" si="23"/>
        <v>3</v>
      </c>
      <c r="K138" s="2"/>
      <c r="L138" s="2"/>
      <c r="M138" s="2"/>
      <c r="N138" s="2"/>
    </row>
    <row r="139" spans="3:14" ht="8.25" customHeight="1">
      <c r="C139" s="86"/>
      <c r="D139" s="1">
        <f t="shared" si="22"/>
        <v>4</v>
      </c>
      <c r="E139" s="2"/>
      <c r="F139" s="2"/>
      <c r="G139" s="2"/>
      <c r="H139" s="2"/>
      <c r="I139" s="86"/>
      <c r="J139" s="1">
        <f t="shared" si="23"/>
        <v>4</v>
      </c>
      <c r="K139" s="2"/>
      <c r="L139" s="2"/>
      <c r="M139" s="2"/>
      <c r="N139" s="2"/>
    </row>
    <row r="140" spans="3:14" ht="8.25" customHeight="1">
      <c r="C140" s="86"/>
      <c r="D140" s="1">
        <f t="shared" si="22"/>
        <v>5</v>
      </c>
      <c r="E140" s="2"/>
      <c r="F140" s="2"/>
      <c r="G140" s="2"/>
      <c r="H140" s="2"/>
      <c r="I140" s="86"/>
      <c r="J140" s="1">
        <f t="shared" si="23"/>
        <v>5</v>
      </c>
      <c r="K140" s="2"/>
      <c r="L140" s="2"/>
      <c r="M140" s="2"/>
      <c r="N140" s="2"/>
    </row>
    <row r="141" spans="3:14" ht="8.25" customHeight="1">
      <c r="C141" s="86"/>
      <c r="D141" s="1">
        <f t="shared" si="22"/>
        <v>6</v>
      </c>
      <c r="E141" s="2"/>
      <c r="F141" s="2"/>
      <c r="G141" s="2"/>
      <c r="H141" s="2"/>
      <c r="I141" s="86"/>
      <c r="J141" s="1">
        <f t="shared" si="23"/>
        <v>6</v>
      </c>
      <c r="K141" s="2"/>
      <c r="L141" s="2"/>
      <c r="M141" s="2"/>
      <c r="N141" s="2"/>
    </row>
    <row r="142" spans="3:14" ht="8.25" customHeight="1">
      <c r="C142" s="86"/>
      <c r="D142" s="1">
        <f t="shared" si="22"/>
        <v>7</v>
      </c>
      <c r="E142" s="2"/>
      <c r="F142" s="2"/>
      <c r="G142" s="2"/>
      <c r="H142" s="2"/>
      <c r="I142" s="86"/>
      <c r="J142" s="1">
        <f t="shared" si="23"/>
        <v>7</v>
      </c>
      <c r="K142" s="2"/>
      <c r="L142" s="2"/>
      <c r="M142" s="2"/>
      <c r="N142" s="2"/>
    </row>
    <row r="143" spans="3:14" ht="8.25" customHeight="1">
      <c r="C143" s="86"/>
      <c r="D143" s="1">
        <f t="shared" si="22"/>
        <v>8</v>
      </c>
      <c r="E143" s="2"/>
      <c r="F143" s="2"/>
      <c r="G143" s="2"/>
      <c r="H143" s="2"/>
      <c r="I143" s="86"/>
      <c r="J143" s="1">
        <f t="shared" si="23"/>
        <v>8</v>
      </c>
      <c r="K143" s="2"/>
      <c r="L143" s="2"/>
      <c r="M143" s="2"/>
      <c r="N143" s="2"/>
    </row>
    <row r="144" spans="3:14" ht="8.25" customHeight="1">
      <c r="C144" s="86"/>
      <c r="D144" s="1">
        <f t="shared" si="22"/>
        <v>9</v>
      </c>
      <c r="E144" s="2"/>
      <c r="F144" s="2"/>
      <c r="G144" s="2"/>
      <c r="H144" s="2"/>
      <c r="I144" s="86"/>
      <c r="J144" s="1">
        <f t="shared" si="23"/>
        <v>9</v>
      </c>
      <c r="K144" s="2"/>
      <c r="L144" s="2"/>
      <c r="M144" s="2"/>
      <c r="N144" s="2"/>
    </row>
    <row r="145" spans="3:14" ht="8.25" customHeight="1">
      <c r="C145" s="86"/>
      <c r="D145" s="1">
        <f t="shared" si="22"/>
        <v>10</v>
      </c>
      <c r="E145" s="2"/>
      <c r="F145" s="2"/>
      <c r="G145" s="2"/>
      <c r="H145" s="2"/>
      <c r="I145" s="86"/>
      <c r="J145" s="1">
        <f t="shared" si="23"/>
        <v>10</v>
      </c>
      <c r="K145" s="2"/>
      <c r="L145" s="2"/>
      <c r="M145" s="2"/>
      <c r="N145" s="2"/>
    </row>
    <row r="146" spans="3:14" ht="8.25" customHeight="1">
      <c r="C146" s="86"/>
      <c r="D146" s="1">
        <f t="shared" si="22"/>
        <v>11</v>
      </c>
      <c r="E146" s="2"/>
      <c r="F146" s="2"/>
      <c r="G146" s="2"/>
      <c r="H146" s="2"/>
      <c r="I146" s="86"/>
      <c r="J146" s="1">
        <f t="shared" si="23"/>
        <v>11</v>
      </c>
      <c r="K146" s="2"/>
      <c r="L146" s="2"/>
      <c r="M146" s="2"/>
      <c r="N146" s="2"/>
    </row>
    <row r="147" spans="3:14" ht="8.25" customHeight="1">
      <c r="C147" s="86"/>
      <c r="D147" s="1">
        <f t="shared" si="22"/>
        <v>12</v>
      </c>
      <c r="E147" s="2"/>
      <c r="F147" s="2"/>
      <c r="G147" s="2"/>
      <c r="H147" s="2"/>
      <c r="I147" s="86"/>
      <c r="J147" s="1">
        <f t="shared" si="23"/>
        <v>12</v>
      </c>
      <c r="K147" s="2"/>
      <c r="L147" s="2"/>
      <c r="M147" s="2"/>
      <c r="N147" s="2"/>
    </row>
  </sheetData>
  <sheetProtection sheet="1" objects="1" scenarios="1"/>
  <mergeCells count="25">
    <mergeCell ref="M2:N2"/>
    <mergeCell ref="I100:I111"/>
    <mergeCell ref="I112:I123"/>
    <mergeCell ref="I124:I135"/>
    <mergeCell ref="I4:I15"/>
    <mergeCell ref="I16:I27"/>
    <mergeCell ref="I28:I39"/>
    <mergeCell ref="I40:I51"/>
    <mergeCell ref="I136:I147"/>
    <mergeCell ref="I52:I63"/>
    <mergeCell ref="I64:I75"/>
    <mergeCell ref="I76:I87"/>
    <mergeCell ref="I88:I99"/>
    <mergeCell ref="C100:C111"/>
    <mergeCell ref="C112:C123"/>
    <mergeCell ref="C124:C135"/>
    <mergeCell ref="C136:C147"/>
    <mergeCell ref="C52:C63"/>
    <mergeCell ref="C64:C75"/>
    <mergeCell ref="C76:C87"/>
    <mergeCell ref="C88:C99"/>
    <mergeCell ref="C4:C15"/>
    <mergeCell ref="C16:C27"/>
    <mergeCell ref="C28:C39"/>
    <mergeCell ref="C40:C51"/>
  </mergeCells>
  <dataValidations count="1">
    <dataValidation type="whole" allowBlank="1" showInputMessage="1" showErrorMessage="1" sqref="C2">
      <formula1>1900</formula1>
      <formula2>2025</formula2>
    </dataValidation>
  </dataValidations>
  <printOptions/>
  <pageMargins left="0.7874015748031497" right="0.7874015748031497" top="0.49" bottom="0.42" header="0.31" footer="0.16"/>
  <pageSetup horizontalDpi="600" verticalDpi="600" orientation="portrait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tabColor indexed="44"/>
  </sheetPr>
  <dimension ref="C1:Q147"/>
  <sheetViews>
    <sheetView workbookViewId="0" topLeftCell="B103">
      <selection activeCell="G7" sqref="G7"/>
    </sheetView>
  </sheetViews>
  <sheetFormatPr defaultColWidth="9.00390625" defaultRowHeight="13.5"/>
  <cols>
    <col min="1" max="1" width="3.75390625" style="3" hidden="1" customWidth="1"/>
    <col min="2" max="2" width="5.00390625" style="3" customWidth="1"/>
    <col min="3" max="3" width="11.50390625" style="4" customWidth="1"/>
    <col min="4" max="4" width="4.00390625" style="5" customWidth="1"/>
    <col min="5" max="7" width="9.75390625" style="9" customWidth="1"/>
    <col min="8" max="8" width="11.50390625" style="3" customWidth="1"/>
    <col min="9" max="9" width="4.00390625" style="3" customWidth="1"/>
    <col min="10" max="12" width="9.75390625" style="3" customWidth="1"/>
    <col min="13" max="13" width="11.50390625" style="3" customWidth="1"/>
    <col min="14" max="14" width="4.00390625" style="3" customWidth="1"/>
    <col min="15" max="17" width="9.75390625" style="3" customWidth="1"/>
    <col min="18" max="16384" width="9.00390625" style="3" customWidth="1"/>
  </cols>
  <sheetData>
    <row r="1" ht="13.5">
      <c r="C1" s="6" t="s">
        <v>0</v>
      </c>
    </row>
    <row r="2" spans="3:17" ht="13.5">
      <c r="C2" s="8">
        <f ca="1">YEAR(TODAY())+1-12*3</f>
        <v>1976</v>
      </c>
      <c r="E2" s="10"/>
      <c r="F2" s="10"/>
      <c r="J2" s="10">
        <f>IF(I2=22769,"","")</f>
      </c>
      <c r="K2" s="10"/>
      <c r="L2" s="10">
        <f>IF(K2="島崎哲朗","","")</f>
      </c>
      <c r="P2" s="84">
        <f ca="1">TODAY()</f>
        <v>40713</v>
      </c>
      <c r="Q2" s="84"/>
    </row>
    <row r="4" spans="3:17" ht="8.25" customHeight="1">
      <c r="C4" s="86">
        <f>DATE(C2,1,1)</f>
        <v>27760</v>
      </c>
      <c r="D4" s="1">
        <v>1</v>
      </c>
      <c r="E4" s="11"/>
      <c r="F4" s="11"/>
      <c r="G4" s="11"/>
      <c r="H4" s="86">
        <f>DATE(YEAR(C136)+1,1,1)</f>
        <v>32143</v>
      </c>
      <c r="I4" s="1">
        <v>1</v>
      </c>
      <c r="J4" s="2"/>
      <c r="K4" s="2"/>
      <c r="L4" s="2"/>
      <c r="M4" s="86">
        <f>DATE(YEAR(H136)+1,1,1)</f>
        <v>36526</v>
      </c>
      <c r="N4" s="1">
        <v>1</v>
      </c>
      <c r="O4" s="2"/>
      <c r="P4" s="2"/>
      <c r="Q4" s="2"/>
    </row>
    <row r="5" spans="3:17" ht="8.25" customHeight="1">
      <c r="C5" s="86"/>
      <c r="D5" s="1">
        <f aca="true" t="shared" si="0" ref="D5:D15">D4+1</f>
        <v>2</v>
      </c>
      <c r="E5" s="11"/>
      <c r="F5" s="11"/>
      <c r="G5" s="11"/>
      <c r="H5" s="86"/>
      <c r="I5" s="1">
        <f aca="true" t="shared" si="1" ref="I5:I15">I4+1</f>
        <v>2</v>
      </c>
      <c r="J5" s="2"/>
      <c r="K5" s="2"/>
      <c r="L5" s="2"/>
      <c r="M5" s="86"/>
      <c r="N5" s="1">
        <f aca="true" t="shared" si="2" ref="N5:N15">N4+1</f>
        <v>2</v>
      </c>
      <c r="O5" s="2"/>
      <c r="P5" s="2"/>
      <c r="Q5" s="2"/>
    </row>
    <row r="6" spans="3:17" ht="8.25" customHeight="1">
      <c r="C6" s="86"/>
      <c r="D6" s="1">
        <f t="shared" si="0"/>
        <v>3</v>
      </c>
      <c r="E6" s="11"/>
      <c r="F6" s="11"/>
      <c r="G6" s="11"/>
      <c r="H6" s="86"/>
      <c r="I6" s="1">
        <f t="shared" si="1"/>
        <v>3</v>
      </c>
      <c r="J6" s="2"/>
      <c r="K6" s="2"/>
      <c r="L6" s="2"/>
      <c r="M6" s="86"/>
      <c r="N6" s="1">
        <f t="shared" si="2"/>
        <v>3</v>
      </c>
      <c r="O6" s="2"/>
      <c r="P6" s="2"/>
      <c r="Q6" s="2"/>
    </row>
    <row r="7" spans="3:17" ht="8.25" customHeight="1">
      <c r="C7" s="86"/>
      <c r="D7" s="1">
        <f t="shared" si="0"/>
        <v>4</v>
      </c>
      <c r="E7" s="11"/>
      <c r="F7" s="11"/>
      <c r="G7" s="11"/>
      <c r="H7" s="86"/>
      <c r="I7" s="1">
        <f t="shared" si="1"/>
        <v>4</v>
      </c>
      <c r="J7" s="2"/>
      <c r="K7" s="2"/>
      <c r="L7" s="2"/>
      <c r="M7" s="86"/>
      <c r="N7" s="1">
        <f t="shared" si="2"/>
        <v>4</v>
      </c>
      <c r="O7" s="2"/>
      <c r="P7" s="2"/>
      <c r="Q7" s="2"/>
    </row>
    <row r="8" spans="3:17" ht="8.25" customHeight="1">
      <c r="C8" s="86"/>
      <c r="D8" s="1">
        <f t="shared" si="0"/>
        <v>5</v>
      </c>
      <c r="E8" s="11"/>
      <c r="F8" s="11"/>
      <c r="G8" s="11"/>
      <c r="H8" s="86"/>
      <c r="I8" s="1">
        <f t="shared" si="1"/>
        <v>5</v>
      </c>
      <c r="J8" s="2"/>
      <c r="K8" s="2"/>
      <c r="L8" s="2"/>
      <c r="M8" s="86"/>
      <c r="N8" s="1">
        <f t="shared" si="2"/>
        <v>5</v>
      </c>
      <c r="O8" s="2"/>
      <c r="P8" s="2"/>
      <c r="Q8" s="2"/>
    </row>
    <row r="9" spans="3:17" ht="8.25" customHeight="1">
      <c r="C9" s="86"/>
      <c r="D9" s="1">
        <f t="shared" si="0"/>
        <v>6</v>
      </c>
      <c r="E9" s="11"/>
      <c r="F9" s="11"/>
      <c r="G9" s="11"/>
      <c r="H9" s="86"/>
      <c r="I9" s="1">
        <f t="shared" si="1"/>
        <v>6</v>
      </c>
      <c r="J9" s="2"/>
      <c r="K9" s="2"/>
      <c r="L9" s="2"/>
      <c r="M9" s="86"/>
      <c r="N9" s="1">
        <f t="shared" si="2"/>
        <v>6</v>
      </c>
      <c r="O9" s="2"/>
      <c r="P9" s="2"/>
      <c r="Q9" s="2"/>
    </row>
    <row r="10" spans="3:17" ht="8.25" customHeight="1">
      <c r="C10" s="86"/>
      <c r="D10" s="1">
        <f t="shared" si="0"/>
        <v>7</v>
      </c>
      <c r="E10" s="11"/>
      <c r="F10" s="11"/>
      <c r="G10" s="11"/>
      <c r="H10" s="86"/>
      <c r="I10" s="1">
        <f t="shared" si="1"/>
        <v>7</v>
      </c>
      <c r="J10" s="2"/>
      <c r="K10" s="2"/>
      <c r="L10" s="2"/>
      <c r="M10" s="86"/>
      <c r="N10" s="1">
        <f t="shared" si="2"/>
        <v>7</v>
      </c>
      <c r="O10" s="2"/>
      <c r="P10" s="2"/>
      <c r="Q10" s="2"/>
    </row>
    <row r="11" spans="3:17" ht="8.25" customHeight="1">
      <c r="C11" s="86"/>
      <c r="D11" s="1">
        <f t="shared" si="0"/>
        <v>8</v>
      </c>
      <c r="E11" s="11"/>
      <c r="F11" s="11"/>
      <c r="G11" s="11"/>
      <c r="H11" s="86"/>
      <c r="I11" s="1">
        <f t="shared" si="1"/>
        <v>8</v>
      </c>
      <c r="J11" s="2"/>
      <c r="K11" s="2"/>
      <c r="L11" s="2"/>
      <c r="M11" s="86"/>
      <c r="N11" s="1">
        <f t="shared" si="2"/>
        <v>8</v>
      </c>
      <c r="O11" s="2"/>
      <c r="P11" s="2"/>
      <c r="Q11" s="2"/>
    </row>
    <row r="12" spans="3:17" ht="8.25" customHeight="1">
      <c r="C12" s="86"/>
      <c r="D12" s="1">
        <f t="shared" si="0"/>
        <v>9</v>
      </c>
      <c r="E12" s="11"/>
      <c r="F12" s="11"/>
      <c r="G12" s="11"/>
      <c r="H12" s="86"/>
      <c r="I12" s="1">
        <f t="shared" si="1"/>
        <v>9</v>
      </c>
      <c r="J12" s="2"/>
      <c r="K12" s="2"/>
      <c r="L12" s="2"/>
      <c r="M12" s="86"/>
      <c r="N12" s="1">
        <f t="shared" si="2"/>
        <v>9</v>
      </c>
      <c r="O12" s="2"/>
      <c r="P12" s="2"/>
      <c r="Q12" s="2"/>
    </row>
    <row r="13" spans="3:17" ht="8.25" customHeight="1">
      <c r="C13" s="86"/>
      <c r="D13" s="1">
        <f t="shared" si="0"/>
        <v>10</v>
      </c>
      <c r="E13" s="11"/>
      <c r="F13" s="11"/>
      <c r="G13" s="11"/>
      <c r="H13" s="86"/>
      <c r="I13" s="1">
        <f t="shared" si="1"/>
        <v>10</v>
      </c>
      <c r="J13" s="2"/>
      <c r="K13" s="2"/>
      <c r="L13" s="2"/>
      <c r="M13" s="86"/>
      <c r="N13" s="1">
        <f t="shared" si="2"/>
        <v>10</v>
      </c>
      <c r="O13" s="2"/>
      <c r="P13" s="2"/>
      <c r="Q13" s="2"/>
    </row>
    <row r="14" spans="3:17" ht="8.25" customHeight="1">
      <c r="C14" s="86"/>
      <c r="D14" s="1">
        <f t="shared" si="0"/>
        <v>11</v>
      </c>
      <c r="E14" s="11"/>
      <c r="F14" s="11"/>
      <c r="G14" s="11"/>
      <c r="H14" s="86"/>
      <c r="I14" s="1">
        <f t="shared" si="1"/>
        <v>11</v>
      </c>
      <c r="J14" s="2"/>
      <c r="K14" s="2"/>
      <c r="L14" s="2"/>
      <c r="M14" s="86"/>
      <c r="N14" s="1">
        <f t="shared" si="2"/>
        <v>11</v>
      </c>
      <c r="O14" s="2"/>
      <c r="P14" s="2"/>
      <c r="Q14" s="2"/>
    </row>
    <row r="15" spans="3:17" ht="8.25" customHeight="1">
      <c r="C15" s="86"/>
      <c r="D15" s="1">
        <f t="shared" si="0"/>
        <v>12</v>
      </c>
      <c r="E15" s="11"/>
      <c r="F15" s="11"/>
      <c r="G15" s="11"/>
      <c r="H15" s="86"/>
      <c r="I15" s="1">
        <f t="shared" si="1"/>
        <v>12</v>
      </c>
      <c r="J15" s="2"/>
      <c r="K15" s="2"/>
      <c r="L15" s="2"/>
      <c r="M15" s="86"/>
      <c r="N15" s="1">
        <f t="shared" si="2"/>
        <v>12</v>
      </c>
      <c r="O15" s="2"/>
      <c r="P15" s="2"/>
      <c r="Q15" s="2"/>
    </row>
    <row r="16" spans="3:17" ht="8.25" customHeight="1">
      <c r="C16" s="86">
        <f>DATE(YEAR(C4)+1,1,1)</f>
        <v>28126</v>
      </c>
      <c r="D16" s="1">
        <v>1</v>
      </c>
      <c r="E16" s="11"/>
      <c r="F16" s="11"/>
      <c r="G16" s="11"/>
      <c r="H16" s="86">
        <f>DATE(YEAR(H4)+1,1,1)</f>
        <v>32509</v>
      </c>
      <c r="I16" s="1">
        <v>1</v>
      </c>
      <c r="J16" s="2"/>
      <c r="K16" s="2"/>
      <c r="L16" s="2"/>
      <c r="M16" s="86">
        <f>DATE(YEAR(M4)+1,1,1)</f>
        <v>36892</v>
      </c>
      <c r="N16" s="1">
        <v>1</v>
      </c>
      <c r="O16" s="2"/>
      <c r="P16" s="2"/>
      <c r="Q16" s="2"/>
    </row>
    <row r="17" spans="3:17" ht="8.25" customHeight="1">
      <c r="C17" s="86"/>
      <c r="D17" s="1">
        <f aca="true" t="shared" si="3" ref="D17:D27">D16+1</f>
        <v>2</v>
      </c>
      <c r="E17" s="11"/>
      <c r="F17" s="11"/>
      <c r="G17" s="11"/>
      <c r="H17" s="86"/>
      <c r="I17" s="1">
        <f aca="true" t="shared" si="4" ref="I17:I27">I16+1</f>
        <v>2</v>
      </c>
      <c r="J17" s="2"/>
      <c r="K17" s="2"/>
      <c r="L17" s="2"/>
      <c r="M17" s="86"/>
      <c r="N17" s="1">
        <f aca="true" t="shared" si="5" ref="N17:N27">N16+1</f>
        <v>2</v>
      </c>
      <c r="O17" s="2"/>
      <c r="P17" s="2"/>
      <c r="Q17" s="2"/>
    </row>
    <row r="18" spans="3:17" ht="8.25" customHeight="1">
      <c r="C18" s="86"/>
      <c r="D18" s="1">
        <f t="shared" si="3"/>
        <v>3</v>
      </c>
      <c r="E18" s="11"/>
      <c r="F18" s="11"/>
      <c r="G18" s="11"/>
      <c r="H18" s="86"/>
      <c r="I18" s="1">
        <f t="shared" si="4"/>
        <v>3</v>
      </c>
      <c r="J18" s="2"/>
      <c r="K18" s="2"/>
      <c r="L18" s="2"/>
      <c r="M18" s="86"/>
      <c r="N18" s="1">
        <f t="shared" si="5"/>
        <v>3</v>
      </c>
      <c r="O18" s="2"/>
      <c r="P18" s="2"/>
      <c r="Q18" s="2"/>
    </row>
    <row r="19" spans="3:17" ht="8.25" customHeight="1">
      <c r="C19" s="86"/>
      <c r="D19" s="1">
        <f t="shared" si="3"/>
        <v>4</v>
      </c>
      <c r="E19" s="11"/>
      <c r="F19" s="11"/>
      <c r="G19" s="11"/>
      <c r="H19" s="86"/>
      <c r="I19" s="1">
        <f t="shared" si="4"/>
        <v>4</v>
      </c>
      <c r="J19" s="2"/>
      <c r="K19" s="2"/>
      <c r="L19" s="2"/>
      <c r="M19" s="86"/>
      <c r="N19" s="1">
        <f t="shared" si="5"/>
        <v>4</v>
      </c>
      <c r="O19" s="2"/>
      <c r="P19" s="2"/>
      <c r="Q19" s="2"/>
    </row>
    <row r="20" spans="3:17" ht="8.25" customHeight="1">
      <c r="C20" s="86"/>
      <c r="D20" s="1">
        <f t="shared" si="3"/>
        <v>5</v>
      </c>
      <c r="E20" s="11"/>
      <c r="F20" s="11"/>
      <c r="G20" s="11"/>
      <c r="H20" s="86"/>
      <c r="I20" s="1">
        <f t="shared" si="4"/>
        <v>5</v>
      </c>
      <c r="J20" s="2"/>
      <c r="K20" s="2"/>
      <c r="L20" s="2"/>
      <c r="M20" s="86"/>
      <c r="N20" s="1">
        <f t="shared" si="5"/>
        <v>5</v>
      </c>
      <c r="O20" s="2"/>
      <c r="P20" s="2"/>
      <c r="Q20" s="2"/>
    </row>
    <row r="21" spans="3:17" ht="8.25" customHeight="1">
      <c r="C21" s="86"/>
      <c r="D21" s="1">
        <f t="shared" si="3"/>
        <v>6</v>
      </c>
      <c r="E21" s="11"/>
      <c r="F21" s="11"/>
      <c r="G21" s="11"/>
      <c r="H21" s="86"/>
      <c r="I21" s="1">
        <f t="shared" si="4"/>
        <v>6</v>
      </c>
      <c r="J21" s="2"/>
      <c r="K21" s="2"/>
      <c r="L21" s="2"/>
      <c r="M21" s="86"/>
      <c r="N21" s="1">
        <f t="shared" si="5"/>
        <v>6</v>
      </c>
      <c r="O21" s="2"/>
      <c r="P21" s="2"/>
      <c r="Q21" s="2"/>
    </row>
    <row r="22" spans="3:17" ht="8.25" customHeight="1">
      <c r="C22" s="86"/>
      <c r="D22" s="1">
        <f t="shared" si="3"/>
        <v>7</v>
      </c>
      <c r="E22" s="11"/>
      <c r="F22" s="11"/>
      <c r="G22" s="11"/>
      <c r="H22" s="86"/>
      <c r="I22" s="1">
        <f t="shared" si="4"/>
        <v>7</v>
      </c>
      <c r="J22" s="2"/>
      <c r="K22" s="2"/>
      <c r="L22" s="2"/>
      <c r="M22" s="86"/>
      <c r="N22" s="1">
        <f t="shared" si="5"/>
        <v>7</v>
      </c>
      <c r="O22" s="2"/>
      <c r="P22" s="2"/>
      <c r="Q22" s="2"/>
    </row>
    <row r="23" spans="3:17" ht="8.25" customHeight="1">
      <c r="C23" s="86"/>
      <c r="D23" s="1">
        <f t="shared" si="3"/>
        <v>8</v>
      </c>
      <c r="E23" s="11"/>
      <c r="F23" s="11"/>
      <c r="G23" s="11"/>
      <c r="H23" s="86"/>
      <c r="I23" s="1">
        <f t="shared" si="4"/>
        <v>8</v>
      </c>
      <c r="J23" s="2"/>
      <c r="K23" s="2"/>
      <c r="L23" s="2"/>
      <c r="M23" s="86"/>
      <c r="N23" s="1">
        <f t="shared" si="5"/>
        <v>8</v>
      </c>
      <c r="O23" s="2"/>
      <c r="P23" s="2"/>
      <c r="Q23" s="2"/>
    </row>
    <row r="24" spans="3:17" ht="8.25" customHeight="1">
      <c r="C24" s="86"/>
      <c r="D24" s="1">
        <f t="shared" si="3"/>
        <v>9</v>
      </c>
      <c r="E24" s="11"/>
      <c r="F24" s="11"/>
      <c r="G24" s="11"/>
      <c r="H24" s="86"/>
      <c r="I24" s="1">
        <f t="shared" si="4"/>
        <v>9</v>
      </c>
      <c r="J24" s="2"/>
      <c r="K24" s="2"/>
      <c r="L24" s="2"/>
      <c r="M24" s="86"/>
      <c r="N24" s="1">
        <f t="shared" si="5"/>
        <v>9</v>
      </c>
      <c r="O24" s="2"/>
      <c r="P24" s="2"/>
      <c r="Q24" s="2"/>
    </row>
    <row r="25" spans="3:17" ht="8.25" customHeight="1">
      <c r="C25" s="86"/>
      <c r="D25" s="1">
        <f t="shared" si="3"/>
        <v>10</v>
      </c>
      <c r="E25" s="11"/>
      <c r="F25" s="11"/>
      <c r="G25" s="11"/>
      <c r="H25" s="86"/>
      <c r="I25" s="1">
        <f t="shared" si="4"/>
        <v>10</v>
      </c>
      <c r="J25" s="2"/>
      <c r="K25" s="2"/>
      <c r="L25" s="2"/>
      <c r="M25" s="86"/>
      <c r="N25" s="1">
        <f t="shared" si="5"/>
        <v>10</v>
      </c>
      <c r="O25" s="2"/>
      <c r="P25" s="2"/>
      <c r="Q25" s="2"/>
    </row>
    <row r="26" spans="3:17" ht="8.25" customHeight="1">
      <c r="C26" s="86"/>
      <c r="D26" s="1">
        <f t="shared" si="3"/>
        <v>11</v>
      </c>
      <c r="E26" s="11"/>
      <c r="F26" s="11"/>
      <c r="G26" s="11"/>
      <c r="H26" s="86"/>
      <c r="I26" s="1">
        <f t="shared" si="4"/>
        <v>11</v>
      </c>
      <c r="J26" s="2"/>
      <c r="K26" s="2"/>
      <c r="L26" s="2"/>
      <c r="M26" s="86"/>
      <c r="N26" s="1">
        <f t="shared" si="5"/>
        <v>11</v>
      </c>
      <c r="O26" s="2"/>
      <c r="P26" s="2"/>
      <c r="Q26" s="2"/>
    </row>
    <row r="27" spans="3:17" ht="8.25" customHeight="1">
      <c r="C27" s="86"/>
      <c r="D27" s="1">
        <f t="shared" si="3"/>
        <v>12</v>
      </c>
      <c r="E27" s="11"/>
      <c r="F27" s="11"/>
      <c r="G27" s="11"/>
      <c r="H27" s="86"/>
      <c r="I27" s="1">
        <f t="shared" si="4"/>
        <v>12</v>
      </c>
      <c r="J27" s="2"/>
      <c r="K27" s="2"/>
      <c r="L27" s="2"/>
      <c r="M27" s="86"/>
      <c r="N27" s="1">
        <f t="shared" si="5"/>
        <v>12</v>
      </c>
      <c r="O27" s="2"/>
      <c r="P27" s="2"/>
      <c r="Q27" s="2"/>
    </row>
    <row r="28" spans="3:17" ht="8.25" customHeight="1">
      <c r="C28" s="86">
        <f>DATE(YEAR(C16)+1,1,1)</f>
        <v>28491</v>
      </c>
      <c r="D28" s="1">
        <v>1</v>
      </c>
      <c r="E28" s="11"/>
      <c r="F28" s="11"/>
      <c r="G28" s="11"/>
      <c r="H28" s="86">
        <f>DATE(YEAR(H16)+1,1,1)</f>
        <v>32874</v>
      </c>
      <c r="I28" s="1">
        <v>1</v>
      </c>
      <c r="J28" s="2"/>
      <c r="K28" s="2"/>
      <c r="L28" s="2"/>
      <c r="M28" s="86">
        <f>DATE(YEAR(M16)+1,1,1)</f>
        <v>37257</v>
      </c>
      <c r="N28" s="1">
        <v>1</v>
      </c>
      <c r="O28" s="2"/>
      <c r="P28" s="2"/>
      <c r="Q28" s="2"/>
    </row>
    <row r="29" spans="3:17" ht="8.25" customHeight="1">
      <c r="C29" s="86"/>
      <c r="D29" s="1">
        <f aca="true" t="shared" si="6" ref="D29:D39">D28+1</f>
        <v>2</v>
      </c>
      <c r="E29" s="11"/>
      <c r="F29" s="11"/>
      <c r="G29" s="11"/>
      <c r="H29" s="86"/>
      <c r="I29" s="1">
        <f aca="true" t="shared" si="7" ref="I29:I39">I28+1</f>
        <v>2</v>
      </c>
      <c r="J29" s="2"/>
      <c r="K29" s="2"/>
      <c r="L29" s="2"/>
      <c r="M29" s="86"/>
      <c r="N29" s="1">
        <f aca="true" t="shared" si="8" ref="N29:N39">N28+1</f>
        <v>2</v>
      </c>
      <c r="O29" s="2"/>
      <c r="P29" s="2"/>
      <c r="Q29" s="2"/>
    </row>
    <row r="30" spans="3:17" ht="8.25" customHeight="1">
      <c r="C30" s="86"/>
      <c r="D30" s="1">
        <f t="shared" si="6"/>
        <v>3</v>
      </c>
      <c r="E30" s="11"/>
      <c r="F30" s="11"/>
      <c r="G30" s="11"/>
      <c r="H30" s="86"/>
      <c r="I30" s="1">
        <f t="shared" si="7"/>
        <v>3</v>
      </c>
      <c r="J30" s="2"/>
      <c r="K30" s="2"/>
      <c r="L30" s="2"/>
      <c r="M30" s="86"/>
      <c r="N30" s="1">
        <f t="shared" si="8"/>
        <v>3</v>
      </c>
      <c r="O30" s="2"/>
      <c r="P30" s="2"/>
      <c r="Q30" s="2"/>
    </row>
    <row r="31" spans="3:17" ht="8.25" customHeight="1">
      <c r="C31" s="86"/>
      <c r="D31" s="1">
        <f t="shared" si="6"/>
        <v>4</v>
      </c>
      <c r="E31" s="11"/>
      <c r="F31" s="11"/>
      <c r="G31" s="11"/>
      <c r="H31" s="86"/>
      <c r="I31" s="1">
        <f t="shared" si="7"/>
        <v>4</v>
      </c>
      <c r="J31" s="2"/>
      <c r="K31" s="2"/>
      <c r="L31" s="2"/>
      <c r="M31" s="86"/>
      <c r="N31" s="1">
        <f t="shared" si="8"/>
        <v>4</v>
      </c>
      <c r="O31" s="2"/>
      <c r="P31" s="2"/>
      <c r="Q31" s="2"/>
    </row>
    <row r="32" spans="3:17" ht="8.25" customHeight="1">
      <c r="C32" s="86"/>
      <c r="D32" s="1">
        <f t="shared" si="6"/>
        <v>5</v>
      </c>
      <c r="E32" s="11"/>
      <c r="F32" s="11"/>
      <c r="G32" s="11"/>
      <c r="H32" s="86"/>
      <c r="I32" s="1">
        <f t="shared" si="7"/>
        <v>5</v>
      </c>
      <c r="J32" s="2"/>
      <c r="K32" s="2"/>
      <c r="L32" s="2"/>
      <c r="M32" s="86"/>
      <c r="N32" s="1">
        <f t="shared" si="8"/>
        <v>5</v>
      </c>
      <c r="O32" s="2"/>
      <c r="P32" s="2"/>
      <c r="Q32" s="2"/>
    </row>
    <row r="33" spans="3:17" ht="8.25" customHeight="1">
      <c r="C33" s="86"/>
      <c r="D33" s="1">
        <f t="shared" si="6"/>
        <v>6</v>
      </c>
      <c r="E33" s="11"/>
      <c r="F33" s="11"/>
      <c r="G33" s="11"/>
      <c r="H33" s="86"/>
      <c r="I33" s="1">
        <f t="shared" si="7"/>
        <v>6</v>
      </c>
      <c r="J33" s="2"/>
      <c r="K33" s="2"/>
      <c r="L33" s="2"/>
      <c r="M33" s="86"/>
      <c r="N33" s="1">
        <f t="shared" si="8"/>
        <v>6</v>
      </c>
      <c r="O33" s="2"/>
      <c r="P33" s="2"/>
      <c r="Q33" s="2"/>
    </row>
    <row r="34" spans="3:17" ht="8.25" customHeight="1">
      <c r="C34" s="86"/>
      <c r="D34" s="1">
        <f t="shared" si="6"/>
        <v>7</v>
      </c>
      <c r="E34" s="11"/>
      <c r="F34" s="11"/>
      <c r="G34" s="11"/>
      <c r="H34" s="86"/>
      <c r="I34" s="1">
        <f t="shared" si="7"/>
        <v>7</v>
      </c>
      <c r="J34" s="2"/>
      <c r="K34" s="2"/>
      <c r="L34" s="2"/>
      <c r="M34" s="86"/>
      <c r="N34" s="1">
        <f t="shared" si="8"/>
        <v>7</v>
      </c>
      <c r="O34" s="2"/>
      <c r="P34" s="2"/>
      <c r="Q34" s="2"/>
    </row>
    <row r="35" spans="3:17" ht="8.25" customHeight="1">
      <c r="C35" s="86"/>
      <c r="D35" s="1">
        <f t="shared" si="6"/>
        <v>8</v>
      </c>
      <c r="E35" s="11"/>
      <c r="F35" s="11"/>
      <c r="G35" s="11"/>
      <c r="H35" s="86"/>
      <c r="I35" s="1">
        <f t="shared" si="7"/>
        <v>8</v>
      </c>
      <c r="J35" s="2"/>
      <c r="K35" s="2"/>
      <c r="L35" s="2"/>
      <c r="M35" s="86"/>
      <c r="N35" s="1">
        <f t="shared" si="8"/>
        <v>8</v>
      </c>
      <c r="O35" s="2"/>
      <c r="P35" s="2"/>
      <c r="Q35" s="2"/>
    </row>
    <row r="36" spans="3:17" ht="8.25" customHeight="1">
      <c r="C36" s="86"/>
      <c r="D36" s="1">
        <f t="shared" si="6"/>
        <v>9</v>
      </c>
      <c r="E36" s="11"/>
      <c r="F36" s="11"/>
      <c r="G36" s="11"/>
      <c r="H36" s="86"/>
      <c r="I36" s="1">
        <f t="shared" si="7"/>
        <v>9</v>
      </c>
      <c r="J36" s="2"/>
      <c r="K36" s="2"/>
      <c r="L36" s="2"/>
      <c r="M36" s="86"/>
      <c r="N36" s="1">
        <f t="shared" si="8"/>
        <v>9</v>
      </c>
      <c r="O36" s="2"/>
      <c r="P36" s="2"/>
      <c r="Q36" s="2"/>
    </row>
    <row r="37" spans="3:17" ht="8.25" customHeight="1">
      <c r="C37" s="86"/>
      <c r="D37" s="1">
        <f t="shared" si="6"/>
        <v>10</v>
      </c>
      <c r="E37" s="11"/>
      <c r="F37" s="11"/>
      <c r="G37" s="11"/>
      <c r="H37" s="86"/>
      <c r="I37" s="1">
        <f t="shared" si="7"/>
        <v>10</v>
      </c>
      <c r="J37" s="2"/>
      <c r="K37" s="2"/>
      <c r="L37" s="2"/>
      <c r="M37" s="86"/>
      <c r="N37" s="1">
        <f t="shared" si="8"/>
        <v>10</v>
      </c>
      <c r="O37" s="2"/>
      <c r="P37" s="2"/>
      <c r="Q37" s="2"/>
    </row>
    <row r="38" spans="3:17" ht="8.25" customHeight="1">
      <c r="C38" s="86"/>
      <c r="D38" s="1">
        <f t="shared" si="6"/>
        <v>11</v>
      </c>
      <c r="E38" s="11"/>
      <c r="F38" s="11"/>
      <c r="G38" s="11"/>
      <c r="H38" s="86"/>
      <c r="I38" s="1">
        <f t="shared" si="7"/>
        <v>11</v>
      </c>
      <c r="J38" s="2"/>
      <c r="K38" s="2"/>
      <c r="L38" s="2"/>
      <c r="M38" s="86"/>
      <c r="N38" s="1">
        <f t="shared" si="8"/>
        <v>11</v>
      </c>
      <c r="O38" s="2"/>
      <c r="P38" s="2"/>
      <c r="Q38" s="2"/>
    </row>
    <row r="39" spans="3:17" ht="8.25" customHeight="1">
      <c r="C39" s="86"/>
      <c r="D39" s="1">
        <f t="shared" si="6"/>
        <v>12</v>
      </c>
      <c r="E39" s="11"/>
      <c r="F39" s="11"/>
      <c r="G39" s="11"/>
      <c r="H39" s="86"/>
      <c r="I39" s="1">
        <f t="shared" si="7"/>
        <v>12</v>
      </c>
      <c r="J39" s="2"/>
      <c r="K39" s="2"/>
      <c r="L39" s="2"/>
      <c r="M39" s="86"/>
      <c r="N39" s="1">
        <f t="shared" si="8"/>
        <v>12</v>
      </c>
      <c r="O39" s="2"/>
      <c r="P39" s="2"/>
      <c r="Q39" s="2"/>
    </row>
    <row r="40" spans="3:17" ht="8.25" customHeight="1">
      <c r="C40" s="86">
        <f>DATE(YEAR(C28)+1,1,1)</f>
        <v>28856</v>
      </c>
      <c r="D40" s="1">
        <v>1</v>
      </c>
      <c r="E40" s="11"/>
      <c r="F40" s="11"/>
      <c r="G40" s="11"/>
      <c r="H40" s="86">
        <f>DATE(YEAR(H28)+1,1,1)</f>
        <v>33239</v>
      </c>
      <c r="I40" s="1">
        <v>1</v>
      </c>
      <c r="J40" s="2"/>
      <c r="K40" s="2"/>
      <c r="L40" s="2"/>
      <c r="M40" s="86">
        <f>DATE(YEAR(M28)+1,1,1)</f>
        <v>37622</v>
      </c>
      <c r="N40" s="1">
        <v>1</v>
      </c>
      <c r="O40" s="2"/>
      <c r="P40" s="2"/>
      <c r="Q40" s="2"/>
    </row>
    <row r="41" spans="3:17" ht="8.25" customHeight="1">
      <c r="C41" s="86"/>
      <c r="D41" s="1">
        <f aca="true" t="shared" si="9" ref="D41:D51">D40+1</f>
        <v>2</v>
      </c>
      <c r="E41" s="11"/>
      <c r="F41" s="11"/>
      <c r="G41" s="11"/>
      <c r="H41" s="86"/>
      <c r="I41" s="1">
        <f aca="true" t="shared" si="10" ref="I41:I51">I40+1</f>
        <v>2</v>
      </c>
      <c r="J41" s="2"/>
      <c r="K41" s="2"/>
      <c r="L41" s="2"/>
      <c r="M41" s="86"/>
      <c r="N41" s="1">
        <f aca="true" t="shared" si="11" ref="N41:N51">N40+1</f>
        <v>2</v>
      </c>
      <c r="O41" s="2"/>
      <c r="P41" s="2"/>
      <c r="Q41" s="2"/>
    </row>
    <row r="42" spans="3:17" ht="8.25" customHeight="1">
      <c r="C42" s="86"/>
      <c r="D42" s="1">
        <f t="shared" si="9"/>
        <v>3</v>
      </c>
      <c r="E42" s="11"/>
      <c r="F42" s="11"/>
      <c r="G42" s="11"/>
      <c r="H42" s="86"/>
      <c r="I42" s="1">
        <f t="shared" si="10"/>
        <v>3</v>
      </c>
      <c r="J42" s="2"/>
      <c r="K42" s="2"/>
      <c r="L42" s="2"/>
      <c r="M42" s="86"/>
      <c r="N42" s="1">
        <f t="shared" si="11"/>
        <v>3</v>
      </c>
      <c r="O42" s="2"/>
      <c r="P42" s="2"/>
      <c r="Q42" s="2"/>
    </row>
    <row r="43" spans="3:17" ht="8.25" customHeight="1">
      <c r="C43" s="86"/>
      <c r="D43" s="1">
        <f t="shared" si="9"/>
        <v>4</v>
      </c>
      <c r="E43" s="11"/>
      <c r="F43" s="11"/>
      <c r="G43" s="11"/>
      <c r="H43" s="86"/>
      <c r="I43" s="1">
        <f t="shared" si="10"/>
        <v>4</v>
      </c>
      <c r="J43" s="2"/>
      <c r="K43" s="2"/>
      <c r="L43" s="2"/>
      <c r="M43" s="86"/>
      <c r="N43" s="1">
        <f t="shared" si="11"/>
        <v>4</v>
      </c>
      <c r="O43" s="2"/>
      <c r="P43" s="2"/>
      <c r="Q43" s="2"/>
    </row>
    <row r="44" spans="3:17" ht="8.25" customHeight="1">
      <c r="C44" s="86"/>
      <c r="D44" s="1">
        <f t="shared" si="9"/>
        <v>5</v>
      </c>
      <c r="E44" s="11"/>
      <c r="F44" s="11"/>
      <c r="G44" s="11"/>
      <c r="H44" s="86"/>
      <c r="I44" s="1">
        <f t="shared" si="10"/>
        <v>5</v>
      </c>
      <c r="J44" s="2"/>
      <c r="K44" s="2"/>
      <c r="L44" s="2"/>
      <c r="M44" s="86"/>
      <c r="N44" s="1">
        <f t="shared" si="11"/>
        <v>5</v>
      </c>
      <c r="O44" s="2"/>
      <c r="P44" s="2"/>
      <c r="Q44" s="2"/>
    </row>
    <row r="45" spans="3:17" ht="8.25" customHeight="1">
      <c r="C45" s="86"/>
      <c r="D45" s="1">
        <f t="shared" si="9"/>
        <v>6</v>
      </c>
      <c r="E45" s="11"/>
      <c r="F45" s="11"/>
      <c r="G45" s="11"/>
      <c r="H45" s="86"/>
      <c r="I45" s="1">
        <f t="shared" si="10"/>
        <v>6</v>
      </c>
      <c r="J45" s="2"/>
      <c r="K45" s="2"/>
      <c r="L45" s="2"/>
      <c r="M45" s="86"/>
      <c r="N45" s="1">
        <f t="shared" si="11"/>
        <v>6</v>
      </c>
      <c r="O45" s="2"/>
      <c r="P45" s="2"/>
      <c r="Q45" s="2"/>
    </row>
    <row r="46" spans="3:17" ht="8.25" customHeight="1">
      <c r="C46" s="86"/>
      <c r="D46" s="1">
        <f t="shared" si="9"/>
        <v>7</v>
      </c>
      <c r="E46" s="11"/>
      <c r="F46" s="11"/>
      <c r="G46" s="11"/>
      <c r="H46" s="86"/>
      <c r="I46" s="1">
        <f t="shared" si="10"/>
        <v>7</v>
      </c>
      <c r="J46" s="2"/>
      <c r="K46" s="2"/>
      <c r="L46" s="2"/>
      <c r="M46" s="86"/>
      <c r="N46" s="1">
        <f t="shared" si="11"/>
        <v>7</v>
      </c>
      <c r="O46" s="2"/>
      <c r="P46" s="2"/>
      <c r="Q46" s="2"/>
    </row>
    <row r="47" spans="3:17" ht="8.25" customHeight="1">
      <c r="C47" s="86"/>
      <c r="D47" s="1">
        <f t="shared" si="9"/>
        <v>8</v>
      </c>
      <c r="E47" s="11"/>
      <c r="F47" s="11"/>
      <c r="G47" s="11"/>
      <c r="H47" s="86"/>
      <c r="I47" s="1">
        <f t="shared" si="10"/>
        <v>8</v>
      </c>
      <c r="J47" s="2"/>
      <c r="K47" s="2"/>
      <c r="L47" s="2"/>
      <c r="M47" s="86"/>
      <c r="N47" s="1">
        <f t="shared" si="11"/>
        <v>8</v>
      </c>
      <c r="O47" s="2"/>
      <c r="P47" s="2"/>
      <c r="Q47" s="2"/>
    </row>
    <row r="48" spans="3:17" ht="8.25" customHeight="1">
      <c r="C48" s="86"/>
      <c r="D48" s="1">
        <f t="shared" si="9"/>
        <v>9</v>
      </c>
      <c r="E48" s="11"/>
      <c r="F48" s="11"/>
      <c r="G48" s="11"/>
      <c r="H48" s="86"/>
      <c r="I48" s="1">
        <f t="shared" si="10"/>
        <v>9</v>
      </c>
      <c r="J48" s="2"/>
      <c r="K48" s="2"/>
      <c r="L48" s="2"/>
      <c r="M48" s="86"/>
      <c r="N48" s="1">
        <f t="shared" si="11"/>
        <v>9</v>
      </c>
      <c r="O48" s="2"/>
      <c r="P48" s="2"/>
      <c r="Q48" s="2"/>
    </row>
    <row r="49" spans="3:17" ht="8.25" customHeight="1">
      <c r="C49" s="86"/>
      <c r="D49" s="1">
        <f t="shared" si="9"/>
        <v>10</v>
      </c>
      <c r="E49" s="11"/>
      <c r="F49" s="11"/>
      <c r="G49" s="11"/>
      <c r="H49" s="86"/>
      <c r="I49" s="1">
        <f t="shared" si="10"/>
        <v>10</v>
      </c>
      <c r="J49" s="2"/>
      <c r="K49" s="2"/>
      <c r="L49" s="2"/>
      <c r="M49" s="86"/>
      <c r="N49" s="1">
        <f t="shared" si="11"/>
        <v>10</v>
      </c>
      <c r="O49" s="2"/>
      <c r="P49" s="2"/>
      <c r="Q49" s="2"/>
    </row>
    <row r="50" spans="3:17" ht="8.25" customHeight="1">
      <c r="C50" s="86"/>
      <c r="D50" s="1">
        <f t="shared" si="9"/>
        <v>11</v>
      </c>
      <c r="E50" s="11"/>
      <c r="F50" s="11"/>
      <c r="G50" s="11"/>
      <c r="H50" s="86"/>
      <c r="I50" s="1">
        <f t="shared" si="10"/>
        <v>11</v>
      </c>
      <c r="J50" s="2"/>
      <c r="K50" s="2"/>
      <c r="L50" s="2"/>
      <c r="M50" s="86"/>
      <c r="N50" s="1">
        <f t="shared" si="11"/>
        <v>11</v>
      </c>
      <c r="O50" s="2"/>
      <c r="P50" s="2"/>
      <c r="Q50" s="2"/>
    </row>
    <row r="51" spans="3:17" ht="8.25" customHeight="1">
      <c r="C51" s="86"/>
      <c r="D51" s="1">
        <f t="shared" si="9"/>
        <v>12</v>
      </c>
      <c r="E51" s="11"/>
      <c r="F51" s="11"/>
      <c r="G51" s="11"/>
      <c r="H51" s="86"/>
      <c r="I51" s="1">
        <f t="shared" si="10"/>
        <v>12</v>
      </c>
      <c r="J51" s="2"/>
      <c r="K51" s="2"/>
      <c r="L51" s="2"/>
      <c r="M51" s="86"/>
      <c r="N51" s="1">
        <f t="shared" si="11"/>
        <v>12</v>
      </c>
      <c r="O51" s="2"/>
      <c r="P51" s="2"/>
      <c r="Q51" s="2"/>
    </row>
    <row r="52" spans="3:17" ht="8.25" customHeight="1">
      <c r="C52" s="86">
        <f>DATE(YEAR(C40)+1,1,1)</f>
        <v>29221</v>
      </c>
      <c r="D52" s="1">
        <v>1</v>
      </c>
      <c r="E52" s="11"/>
      <c r="F52" s="11"/>
      <c r="G52" s="11"/>
      <c r="H52" s="86">
        <f>DATE(YEAR(H40)+1,1,1)</f>
        <v>33604</v>
      </c>
      <c r="I52" s="1">
        <v>1</v>
      </c>
      <c r="J52" s="2"/>
      <c r="K52" s="2"/>
      <c r="L52" s="2"/>
      <c r="M52" s="86">
        <f>DATE(YEAR(M40)+1,1,1)</f>
        <v>37987</v>
      </c>
      <c r="N52" s="1">
        <v>1</v>
      </c>
      <c r="O52" s="2"/>
      <c r="P52" s="2"/>
      <c r="Q52" s="2"/>
    </row>
    <row r="53" spans="3:17" ht="8.25" customHeight="1">
      <c r="C53" s="86"/>
      <c r="D53" s="1">
        <f aca="true" t="shared" si="12" ref="D53:D63">D52+1</f>
        <v>2</v>
      </c>
      <c r="E53" s="11"/>
      <c r="F53" s="11"/>
      <c r="G53" s="11"/>
      <c r="H53" s="86"/>
      <c r="I53" s="1">
        <f aca="true" t="shared" si="13" ref="I53:I63">I52+1</f>
        <v>2</v>
      </c>
      <c r="J53" s="2"/>
      <c r="K53" s="2"/>
      <c r="L53" s="2"/>
      <c r="M53" s="86"/>
      <c r="N53" s="1">
        <f aca="true" t="shared" si="14" ref="N53:N63">N52+1</f>
        <v>2</v>
      </c>
      <c r="O53" s="2"/>
      <c r="P53" s="2"/>
      <c r="Q53" s="2"/>
    </row>
    <row r="54" spans="3:17" ht="8.25" customHeight="1">
      <c r="C54" s="86"/>
      <c r="D54" s="1">
        <f t="shared" si="12"/>
        <v>3</v>
      </c>
      <c r="E54" s="11"/>
      <c r="F54" s="11"/>
      <c r="G54" s="11"/>
      <c r="H54" s="86"/>
      <c r="I54" s="1">
        <f t="shared" si="13"/>
        <v>3</v>
      </c>
      <c r="J54" s="2"/>
      <c r="K54" s="2"/>
      <c r="L54" s="2"/>
      <c r="M54" s="86"/>
      <c r="N54" s="1">
        <f t="shared" si="14"/>
        <v>3</v>
      </c>
      <c r="O54" s="2"/>
      <c r="P54" s="2"/>
      <c r="Q54" s="2"/>
    </row>
    <row r="55" spans="3:17" ht="8.25" customHeight="1">
      <c r="C55" s="86"/>
      <c r="D55" s="1">
        <f t="shared" si="12"/>
        <v>4</v>
      </c>
      <c r="E55" s="11"/>
      <c r="F55" s="11"/>
      <c r="G55" s="11"/>
      <c r="H55" s="86"/>
      <c r="I55" s="1">
        <f t="shared" si="13"/>
        <v>4</v>
      </c>
      <c r="J55" s="2"/>
      <c r="K55" s="2"/>
      <c r="L55" s="2"/>
      <c r="M55" s="86"/>
      <c r="N55" s="1">
        <f t="shared" si="14"/>
        <v>4</v>
      </c>
      <c r="O55" s="2"/>
      <c r="P55" s="2"/>
      <c r="Q55" s="2"/>
    </row>
    <row r="56" spans="3:17" ht="8.25" customHeight="1">
      <c r="C56" s="86"/>
      <c r="D56" s="1">
        <f t="shared" si="12"/>
        <v>5</v>
      </c>
      <c r="E56" s="11"/>
      <c r="F56" s="11"/>
      <c r="G56" s="11"/>
      <c r="H56" s="86"/>
      <c r="I56" s="1">
        <f t="shared" si="13"/>
        <v>5</v>
      </c>
      <c r="J56" s="2"/>
      <c r="K56" s="2"/>
      <c r="L56" s="2"/>
      <c r="M56" s="86"/>
      <c r="N56" s="1">
        <f t="shared" si="14"/>
        <v>5</v>
      </c>
      <c r="O56" s="2"/>
      <c r="P56" s="2"/>
      <c r="Q56" s="2"/>
    </row>
    <row r="57" spans="3:17" ht="8.25" customHeight="1">
      <c r="C57" s="86"/>
      <c r="D57" s="1">
        <f t="shared" si="12"/>
        <v>6</v>
      </c>
      <c r="E57" s="11"/>
      <c r="F57" s="11"/>
      <c r="G57" s="11"/>
      <c r="H57" s="86"/>
      <c r="I57" s="1">
        <f t="shared" si="13"/>
        <v>6</v>
      </c>
      <c r="J57" s="2"/>
      <c r="K57" s="2"/>
      <c r="L57" s="2"/>
      <c r="M57" s="86"/>
      <c r="N57" s="1">
        <f t="shared" si="14"/>
        <v>6</v>
      </c>
      <c r="O57" s="2"/>
      <c r="P57" s="2"/>
      <c r="Q57" s="2"/>
    </row>
    <row r="58" spans="3:17" ht="8.25" customHeight="1">
      <c r="C58" s="86"/>
      <c r="D58" s="1">
        <f t="shared" si="12"/>
        <v>7</v>
      </c>
      <c r="E58" s="11"/>
      <c r="F58" s="11"/>
      <c r="G58" s="11"/>
      <c r="H58" s="86"/>
      <c r="I58" s="1">
        <f t="shared" si="13"/>
        <v>7</v>
      </c>
      <c r="J58" s="2"/>
      <c r="K58" s="2"/>
      <c r="L58" s="2"/>
      <c r="M58" s="86"/>
      <c r="N58" s="1">
        <f t="shared" si="14"/>
        <v>7</v>
      </c>
      <c r="O58" s="2"/>
      <c r="P58" s="2"/>
      <c r="Q58" s="2"/>
    </row>
    <row r="59" spans="3:17" ht="8.25" customHeight="1">
      <c r="C59" s="86"/>
      <c r="D59" s="1">
        <f t="shared" si="12"/>
        <v>8</v>
      </c>
      <c r="E59" s="11"/>
      <c r="F59" s="11"/>
      <c r="G59" s="11"/>
      <c r="H59" s="86"/>
      <c r="I59" s="1">
        <f t="shared" si="13"/>
        <v>8</v>
      </c>
      <c r="J59" s="2"/>
      <c r="K59" s="2"/>
      <c r="L59" s="2"/>
      <c r="M59" s="86"/>
      <c r="N59" s="1">
        <f t="shared" si="14"/>
        <v>8</v>
      </c>
      <c r="O59" s="2"/>
      <c r="P59" s="2"/>
      <c r="Q59" s="2"/>
    </row>
    <row r="60" spans="3:17" ht="8.25" customHeight="1">
      <c r="C60" s="86"/>
      <c r="D60" s="1">
        <f t="shared" si="12"/>
        <v>9</v>
      </c>
      <c r="E60" s="11"/>
      <c r="F60" s="11"/>
      <c r="G60" s="11"/>
      <c r="H60" s="86"/>
      <c r="I60" s="1">
        <f t="shared" si="13"/>
        <v>9</v>
      </c>
      <c r="J60" s="2"/>
      <c r="K60" s="2"/>
      <c r="L60" s="2"/>
      <c r="M60" s="86"/>
      <c r="N60" s="1">
        <f t="shared" si="14"/>
        <v>9</v>
      </c>
      <c r="O60" s="2"/>
      <c r="P60" s="2"/>
      <c r="Q60" s="2"/>
    </row>
    <row r="61" spans="3:17" ht="8.25" customHeight="1">
      <c r="C61" s="86"/>
      <c r="D61" s="1">
        <f t="shared" si="12"/>
        <v>10</v>
      </c>
      <c r="E61" s="11"/>
      <c r="F61" s="11"/>
      <c r="G61" s="11"/>
      <c r="H61" s="86"/>
      <c r="I61" s="1">
        <f t="shared" si="13"/>
        <v>10</v>
      </c>
      <c r="J61" s="2"/>
      <c r="K61" s="2"/>
      <c r="L61" s="2"/>
      <c r="M61" s="86"/>
      <c r="N61" s="1">
        <f t="shared" si="14"/>
        <v>10</v>
      </c>
      <c r="O61" s="2"/>
      <c r="P61" s="2"/>
      <c r="Q61" s="2"/>
    </row>
    <row r="62" spans="3:17" ht="8.25" customHeight="1">
      <c r="C62" s="86"/>
      <c r="D62" s="1">
        <f t="shared" si="12"/>
        <v>11</v>
      </c>
      <c r="E62" s="11"/>
      <c r="F62" s="11"/>
      <c r="G62" s="11"/>
      <c r="H62" s="86"/>
      <c r="I62" s="1">
        <f t="shared" si="13"/>
        <v>11</v>
      </c>
      <c r="J62" s="2"/>
      <c r="K62" s="2"/>
      <c r="L62" s="2"/>
      <c r="M62" s="86"/>
      <c r="N62" s="1">
        <f t="shared" si="14"/>
        <v>11</v>
      </c>
      <c r="O62" s="2"/>
      <c r="P62" s="2"/>
      <c r="Q62" s="2"/>
    </row>
    <row r="63" spans="3:17" ht="8.25" customHeight="1">
      <c r="C63" s="86"/>
      <c r="D63" s="1">
        <f t="shared" si="12"/>
        <v>12</v>
      </c>
      <c r="E63" s="11"/>
      <c r="F63" s="11"/>
      <c r="G63" s="11"/>
      <c r="H63" s="86"/>
      <c r="I63" s="1">
        <f t="shared" si="13"/>
        <v>12</v>
      </c>
      <c r="J63" s="2"/>
      <c r="K63" s="2"/>
      <c r="L63" s="2"/>
      <c r="M63" s="86"/>
      <c r="N63" s="1">
        <f t="shared" si="14"/>
        <v>12</v>
      </c>
      <c r="O63" s="2"/>
      <c r="P63" s="2"/>
      <c r="Q63" s="2"/>
    </row>
    <row r="64" spans="3:17" ht="8.25" customHeight="1">
      <c r="C64" s="86">
        <f>DATE(YEAR(C52)+1,1,1)</f>
        <v>29587</v>
      </c>
      <c r="D64" s="1">
        <v>1</v>
      </c>
      <c r="E64" s="11"/>
      <c r="F64" s="11"/>
      <c r="G64" s="11"/>
      <c r="H64" s="86">
        <f>DATE(YEAR(H52)+1,1,1)</f>
        <v>33970</v>
      </c>
      <c r="I64" s="1">
        <v>1</v>
      </c>
      <c r="J64" s="2"/>
      <c r="K64" s="2"/>
      <c r="L64" s="2"/>
      <c r="M64" s="86">
        <f>DATE(YEAR(M52)+1,1,1)</f>
        <v>38353</v>
      </c>
      <c r="N64" s="1">
        <v>1</v>
      </c>
      <c r="O64" s="2"/>
      <c r="P64" s="2"/>
      <c r="Q64" s="2"/>
    </row>
    <row r="65" spans="3:17" ht="8.25" customHeight="1">
      <c r="C65" s="86"/>
      <c r="D65" s="1">
        <f aca="true" t="shared" si="15" ref="D65:D75">D64+1</f>
        <v>2</v>
      </c>
      <c r="E65" s="11"/>
      <c r="F65" s="11"/>
      <c r="G65" s="11"/>
      <c r="H65" s="86"/>
      <c r="I65" s="1">
        <f aca="true" t="shared" si="16" ref="I65:I75">I64+1</f>
        <v>2</v>
      </c>
      <c r="J65" s="2"/>
      <c r="K65" s="2"/>
      <c r="L65" s="2"/>
      <c r="M65" s="86"/>
      <c r="N65" s="1">
        <f aca="true" t="shared" si="17" ref="N65:N75">N64+1</f>
        <v>2</v>
      </c>
      <c r="O65" s="2"/>
      <c r="P65" s="2"/>
      <c r="Q65" s="2"/>
    </row>
    <row r="66" spans="3:17" ht="8.25" customHeight="1">
      <c r="C66" s="86"/>
      <c r="D66" s="1">
        <f t="shared" si="15"/>
        <v>3</v>
      </c>
      <c r="E66" s="11"/>
      <c r="F66" s="11"/>
      <c r="G66" s="11"/>
      <c r="H66" s="86"/>
      <c r="I66" s="1">
        <f t="shared" si="16"/>
        <v>3</v>
      </c>
      <c r="J66" s="2"/>
      <c r="K66" s="2"/>
      <c r="L66" s="2"/>
      <c r="M66" s="86"/>
      <c r="N66" s="1">
        <f t="shared" si="17"/>
        <v>3</v>
      </c>
      <c r="O66" s="2"/>
      <c r="P66" s="2"/>
      <c r="Q66" s="2"/>
    </row>
    <row r="67" spans="3:17" ht="8.25" customHeight="1">
      <c r="C67" s="86"/>
      <c r="D67" s="1">
        <f t="shared" si="15"/>
        <v>4</v>
      </c>
      <c r="E67" s="11"/>
      <c r="F67" s="11"/>
      <c r="G67" s="11"/>
      <c r="H67" s="86"/>
      <c r="I67" s="1">
        <f t="shared" si="16"/>
        <v>4</v>
      </c>
      <c r="J67" s="2"/>
      <c r="K67" s="2"/>
      <c r="L67" s="2"/>
      <c r="M67" s="86"/>
      <c r="N67" s="1">
        <f t="shared" si="17"/>
        <v>4</v>
      </c>
      <c r="O67" s="2"/>
      <c r="P67" s="2"/>
      <c r="Q67" s="2"/>
    </row>
    <row r="68" spans="3:17" ht="8.25" customHeight="1">
      <c r="C68" s="86"/>
      <c r="D68" s="1">
        <f t="shared" si="15"/>
        <v>5</v>
      </c>
      <c r="E68" s="11"/>
      <c r="F68" s="11"/>
      <c r="G68" s="11"/>
      <c r="H68" s="86"/>
      <c r="I68" s="1">
        <f t="shared" si="16"/>
        <v>5</v>
      </c>
      <c r="J68" s="2"/>
      <c r="K68" s="2"/>
      <c r="L68" s="2"/>
      <c r="M68" s="86"/>
      <c r="N68" s="1">
        <f t="shared" si="17"/>
        <v>5</v>
      </c>
      <c r="O68" s="2"/>
      <c r="P68" s="2"/>
      <c r="Q68" s="2"/>
    </row>
    <row r="69" spans="3:17" ht="8.25" customHeight="1">
      <c r="C69" s="86"/>
      <c r="D69" s="1">
        <f t="shared" si="15"/>
        <v>6</v>
      </c>
      <c r="E69" s="11"/>
      <c r="F69" s="11"/>
      <c r="G69" s="11"/>
      <c r="H69" s="86"/>
      <c r="I69" s="1">
        <f t="shared" si="16"/>
        <v>6</v>
      </c>
      <c r="J69" s="2"/>
      <c r="K69" s="2"/>
      <c r="L69" s="2"/>
      <c r="M69" s="86"/>
      <c r="N69" s="1">
        <f t="shared" si="17"/>
        <v>6</v>
      </c>
      <c r="O69" s="2"/>
      <c r="P69" s="2"/>
      <c r="Q69" s="2"/>
    </row>
    <row r="70" spans="3:17" ht="8.25" customHeight="1">
      <c r="C70" s="86"/>
      <c r="D70" s="1">
        <f t="shared" si="15"/>
        <v>7</v>
      </c>
      <c r="E70" s="11"/>
      <c r="F70" s="11"/>
      <c r="G70" s="11"/>
      <c r="H70" s="86"/>
      <c r="I70" s="1">
        <f t="shared" si="16"/>
        <v>7</v>
      </c>
      <c r="J70" s="2"/>
      <c r="K70" s="2"/>
      <c r="L70" s="2"/>
      <c r="M70" s="86"/>
      <c r="N70" s="1">
        <f t="shared" si="17"/>
        <v>7</v>
      </c>
      <c r="O70" s="2"/>
      <c r="P70" s="2"/>
      <c r="Q70" s="2"/>
    </row>
    <row r="71" spans="3:17" ht="8.25" customHeight="1">
      <c r="C71" s="86"/>
      <c r="D71" s="1">
        <f t="shared" si="15"/>
        <v>8</v>
      </c>
      <c r="E71" s="11"/>
      <c r="F71" s="11"/>
      <c r="G71" s="11"/>
      <c r="H71" s="86"/>
      <c r="I71" s="1">
        <f t="shared" si="16"/>
        <v>8</v>
      </c>
      <c r="J71" s="2"/>
      <c r="K71" s="2"/>
      <c r="L71" s="2"/>
      <c r="M71" s="86"/>
      <c r="N71" s="1">
        <f t="shared" si="17"/>
        <v>8</v>
      </c>
      <c r="O71" s="2"/>
      <c r="P71" s="2"/>
      <c r="Q71" s="2"/>
    </row>
    <row r="72" spans="3:17" ht="8.25" customHeight="1">
      <c r="C72" s="86"/>
      <c r="D72" s="1">
        <f t="shared" si="15"/>
        <v>9</v>
      </c>
      <c r="E72" s="11"/>
      <c r="F72" s="11"/>
      <c r="G72" s="11"/>
      <c r="H72" s="86"/>
      <c r="I72" s="1">
        <f t="shared" si="16"/>
        <v>9</v>
      </c>
      <c r="J72" s="2"/>
      <c r="K72" s="2"/>
      <c r="L72" s="2"/>
      <c r="M72" s="86"/>
      <c r="N72" s="1">
        <f t="shared" si="17"/>
        <v>9</v>
      </c>
      <c r="O72" s="2"/>
      <c r="P72" s="2"/>
      <c r="Q72" s="2"/>
    </row>
    <row r="73" spans="3:17" ht="8.25" customHeight="1">
      <c r="C73" s="86"/>
      <c r="D73" s="1">
        <f t="shared" si="15"/>
        <v>10</v>
      </c>
      <c r="E73" s="11"/>
      <c r="F73" s="11"/>
      <c r="G73" s="11"/>
      <c r="H73" s="86"/>
      <c r="I73" s="1">
        <f t="shared" si="16"/>
        <v>10</v>
      </c>
      <c r="J73" s="2"/>
      <c r="K73" s="2"/>
      <c r="L73" s="2"/>
      <c r="M73" s="86"/>
      <c r="N73" s="1">
        <f t="shared" si="17"/>
        <v>10</v>
      </c>
      <c r="O73" s="2"/>
      <c r="P73" s="2"/>
      <c r="Q73" s="2"/>
    </row>
    <row r="74" spans="3:17" ht="8.25" customHeight="1">
      <c r="C74" s="86"/>
      <c r="D74" s="1">
        <f t="shared" si="15"/>
        <v>11</v>
      </c>
      <c r="E74" s="11"/>
      <c r="F74" s="11"/>
      <c r="G74" s="11"/>
      <c r="H74" s="86"/>
      <c r="I74" s="1">
        <f t="shared" si="16"/>
        <v>11</v>
      </c>
      <c r="J74" s="2"/>
      <c r="K74" s="2"/>
      <c r="L74" s="2"/>
      <c r="M74" s="86"/>
      <c r="N74" s="1">
        <f t="shared" si="17"/>
        <v>11</v>
      </c>
      <c r="O74" s="2"/>
      <c r="P74" s="2"/>
      <c r="Q74" s="2"/>
    </row>
    <row r="75" spans="3:17" ht="8.25" customHeight="1">
      <c r="C75" s="86"/>
      <c r="D75" s="1">
        <f t="shared" si="15"/>
        <v>12</v>
      </c>
      <c r="E75" s="11"/>
      <c r="F75" s="11"/>
      <c r="G75" s="11"/>
      <c r="H75" s="86"/>
      <c r="I75" s="1">
        <f t="shared" si="16"/>
        <v>12</v>
      </c>
      <c r="J75" s="2"/>
      <c r="K75" s="2"/>
      <c r="L75" s="2"/>
      <c r="M75" s="86"/>
      <c r="N75" s="1">
        <f t="shared" si="17"/>
        <v>12</v>
      </c>
      <c r="O75" s="2"/>
      <c r="P75" s="2"/>
      <c r="Q75" s="2"/>
    </row>
    <row r="76" spans="3:17" ht="8.25" customHeight="1">
      <c r="C76" s="86">
        <f>DATE(YEAR(C64)+1,1,1)</f>
        <v>29952</v>
      </c>
      <c r="D76" s="1">
        <v>1</v>
      </c>
      <c r="E76" s="11"/>
      <c r="F76" s="11"/>
      <c r="G76" s="11"/>
      <c r="H76" s="86">
        <f>DATE(YEAR(H64)+1,1,1)</f>
        <v>34335</v>
      </c>
      <c r="I76" s="1">
        <v>1</v>
      </c>
      <c r="J76" s="2"/>
      <c r="K76" s="2"/>
      <c r="L76" s="2"/>
      <c r="M76" s="86">
        <f>DATE(YEAR(M64)+1,1,1)</f>
        <v>38718</v>
      </c>
      <c r="N76" s="1">
        <v>1</v>
      </c>
      <c r="O76" s="2"/>
      <c r="P76" s="2"/>
      <c r="Q76" s="2"/>
    </row>
    <row r="77" spans="3:17" ht="8.25" customHeight="1">
      <c r="C77" s="86"/>
      <c r="D77" s="1">
        <f aca="true" t="shared" si="18" ref="D77:D87">D76+1</f>
        <v>2</v>
      </c>
      <c r="E77" s="11"/>
      <c r="F77" s="11"/>
      <c r="G77" s="11"/>
      <c r="H77" s="86"/>
      <c r="I77" s="1">
        <f aca="true" t="shared" si="19" ref="I77:I87">I76+1</f>
        <v>2</v>
      </c>
      <c r="J77" s="2"/>
      <c r="K77" s="2"/>
      <c r="L77" s="2"/>
      <c r="M77" s="86"/>
      <c r="N77" s="1">
        <f aca="true" t="shared" si="20" ref="N77:N87">N76+1</f>
        <v>2</v>
      </c>
      <c r="O77" s="2"/>
      <c r="P77" s="2"/>
      <c r="Q77" s="2"/>
    </row>
    <row r="78" spans="3:17" ht="8.25" customHeight="1">
      <c r="C78" s="86"/>
      <c r="D78" s="1">
        <f t="shared" si="18"/>
        <v>3</v>
      </c>
      <c r="E78" s="11"/>
      <c r="F78" s="11"/>
      <c r="G78" s="11"/>
      <c r="H78" s="86"/>
      <c r="I78" s="1">
        <f t="shared" si="19"/>
        <v>3</v>
      </c>
      <c r="J78" s="2"/>
      <c r="K78" s="2"/>
      <c r="L78" s="2"/>
      <c r="M78" s="86"/>
      <c r="N78" s="1">
        <f t="shared" si="20"/>
        <v>3</v>
      </c>
      <c r="O78" s="2"/>
      <c r="P78" s="2"/>
      <c r="Q78" s="2"/>
    </row>
    <row r="79" spans="3:17" ht="8.25" customHeight="1">
      <c r="C79" s="86"/>
      <c r="D79" s="1">
        <f t="shared" si="18"/>
        <v>4</v>
      </c>
      <c r="E79" s="11"/>
      <c r="F79" s="11"/>
      <c r="G79" s="11"/>
      <c r="H79" s="86"/>
      <c r="I79" s="1">
        <f t="shared" si="19"/>
        <v>4</v>
      </c>
      <c r="J79" s="2"/>
      <c r="K79" s="2"/>
      <c r="L79" s="2"/>
      <c r="M79" s="86"/>
      <c r="N79" s="1">
        <f t="shared" si="20"/>
        <v>4</v>
      </c>
      <c r="O79" s="2"/>
      <c r="P79" s="2"/>
      <c r="Q79" s="2"/>
    </row>
    <row r="80" spans="3:17" ht="8.25" customHeight="1">
      <c r="C80" s="86"/>
      <c r="D80" s="1">
        <f t="shared" si="18"/>
        <v>5</v>
      </c>
      <c r="E80" s="11"/>
      <c r="F80" s="11"/>
      <c r="G80" s="11"/>
      <c r="H80" s="86"/>
      <c r="I80" s="1">
        <f t="shared" si="19"/>
        <v>5</v>
      </c>
      <c r="J80" s="2"/>
      <c r="K80" s="2"/>
      <c r="L80" s="2"/>
      <c r="M80" s="86"/>
      <c r="N80" s="1">
        <f t="shared" si="20"/>
        <v>5</v>
      </c>
      <c r="O80" s="2"/>
      <c r="P80" s="2"/>
      <c r="Q80" s="2"/>
    </row>
    <row r="81" spans="3:17" ht="8.25" customHeight="1">
      <c r="C81" s="86"/>
      <c r="D81" s="1">
        <f t="shared" si="18"/>
        <v>6</v>
      </c>
      <c r="E81" s="11"/>
      <c r="F81" s="11"/>
      <c r="G81" s="11"/>
      <c r="H81" s="86"/>
      <c r="I81" s="1">
        <f t="shared" si="19"/>
        <v>6</v>
      </c>
      <c r="J81" s="2"/>
      <c r="K81" s="2"/>
      <c r="L81" s="2"/>
      <c r="M81" s="86"/>
      <c r="N81" s="1">
        <f t="shared" si="20"/>
        <v>6</v>
      </c>
      <c r="O81" s="2"/>
      <c r="P81" s="2"/>
      <c r="Q81" s="2"/>
    </row>
    <row r="82" spans="3:17" ht="8.25" customHeight="1">
      <c r="C82" s="86"/>
      <c r="D82" s="1">
        <f t="shared" si="18"/>
        <v>7</v>
      </c>
      <c r="E82" s="11"/>
      <c r="F82" s="11"/>
      <c r="G82" s="11"/>
      <c r="H82" s="86"/>
      <c r="I82" s="1">
        <f t="shared" si="19"/>
        <v>7</v>
      </c>
      <c r="J82" s="2"/>
      <c r="K82" s="2"/>
      <c r="L82" s="2"/>
      <c r="M82" s="86"/>
      <c r="N82" s="1">
        <f t="shared" si="20"/>
        <v>7</v>
      </c>
      <c r="O82" s="2"/>
      <c r="P82" s="2"/>
      <c r="Q82" s="2"/>
    </row>
    <row r="83" spans="3:17" ht="8.25" customHeight="1">
      <c r="C83" s="86"/>
      <c r="D83" s="1">
        <f t="shared" si="18"/>
        <v>8</v>
      </c>
      <c r="E83" s="11"/>
      <c r="F83" s="11"/>
      <c r="G83" s="11"/>
      <c r="H83" s="86"/>
      <c r="I83" s="1">
        <f t="shared" si="19"/>
        <v>8</v>
      </c>
      <c r="J83" s="2"/>
      <c r="K83" s="2"/>
      <c r="L83" s="2"/>
      <c r="M83" s="86"/>
      <c r="N83" s="1">
        <f t="shared" si="20"/>
        <v>8</v>
      </c>
      <c r="O83" s="2"/>
      <c r="P83" s="2"/>
      <c r="Q83" s="2"/>
    </row>
    <row r="84" spans="3:17" ht="8.25" customHeight="1">
      <c r="C84" s="86"/>
      <c r="D84" s="1">
        <f t="shared" si="18"/>
        <v>9</v>
      </c>
      <c r="E84" s="11"/>
      <c r="F84" s="11"/>
      <c r="G84" s="11"/>
      <c r="H84" s="86"/>
      <c r="I84" s="1">
        <f t="shared" si="19"/>
        <v>9</v>
      </c>
      <c r="J84" s="2"/>
      <c r="K84" s="2"/>
      <c r="L84" s="2"/>
      <c r="M84" s="86"/>
      <c r="N84" s="1">
        <f t="shared" si="20"/>
        <v>9</v>
      </c>
      <c r="O84" s="2"/>
      <c r="P84" s="2"/>
      <c r="Q84" s="2"/>
    </row>
    <row r="85" spans="3:17" ht="8.25" customHeight="1">
      <c r="C85" s="86"/>
      <c r="D85" s="1">
        <f t="shared" si="18"/>
        <v>10</v>
      </c>
      <c r="E85" s="11"/>
      <c r="F85" s="11"/>
      <c r="G85" s="11"/>
      <c r="H85" s="86"/>
      <c r="I85" s="1">
        <f t="shared" si="19"/>
        <v>10</v>
      </c>
      <c r="J85" s="2"/>
      <c r="K85" s="2"/>
      <c r="L85" s="2"/>
      <c r="M85" s="86"/>
      <c r="N85" s="1">
        <f t="shared" si="20"/>
        <v>10</v>
      </c>
      <c r="O85" s="2"/>
      <c r="P85" s="2"/>
      <c r="Q85" s="2"/>
    </row>
    <row r="86" spans="3:17" ht="8.25" customHeight="1">
      <c r="C86" s="86"/>
      <c r="D86" s="1">
        <f t="shared" si="18"/>
        <v>11</v>
      </c>
      <c r="E86" s="11"/>
      <c r="F86" s="11"/>
      <c r="G86" s="11"/>
      <c r="H86" s="86"/>
      <c r="I86" s="1">
        <f t="shared" si="19"/>
        <v>11</v>
      </c>
      <c r="J86" s="2"/>
      <c r="K86" s="2"/>
      <c r="L86" s="2"/>
      <c r="M86" s="86"/>
      <c r="N86" s="1">
        <f t="shared" si="20"/>
        <v>11</v>
      </c>
      <c r="O86" s="2"/>
      <c r="P86" s="2"/>
      <c r="Q86" s="2"/>
    </row>
    <row r="87" spans="3:17" ht="8.25" customHeight="1">
      <c r="C87" s="86"/>
      <c r="D87" s="1">
        <f t="shared" si="18"/>
        <v>12</v>
      </c>
      <c r="E87" s="11"/>
      <c r="F87" s="11"/>
      <c r="G87" s="11"/>
      <c r="H87" s="86"/>
      <c r="I87" s="1">
        <f t="shared" si="19"/>
        <v>12</v>
      </c>
      <c r="J87" s="2"/>
      <c r="K87" s="2"/>
      <c r="L87" s="2"/>
      <c r="M87" s="86"/>
      <c r="N87" s="1">
        <f t="shared" si="20"/>
        <v>12</v>
      </c>
      <c r="O87" s="2"/>
      <c r="P87" s="2"/>
      <c r="Q87" s="2"/>
    </row>
    <row r="88" spans="3:17" ht="8.25" customHeight="1">
      <c r="C88" s="86">
        <f>DATE(YEAR(C76)+1,1,1)</f>
        <v>30317</v>
      </c>
      <c r="D88" s="1">
        <v>1</v>
      </c>
      <c r="E88" s="11"/>
      <c r="F88" s="11"/>
      <c r="G88" s="11"/>
      <c r="H88" s="86">
        <f>DATE(YEAR(H76)+1,1,1)</f>
        <v>34700</v>
      </c>
      <c r="I88" s="1">
        <v>1</v>
      </c>
      <c r="J88" s="2"/>
      <c r="K88" s="2"/>
      <c r="L88" s="2"/>
      <c r="M88" s="86">
        <f>DATE(YEAR(M76)+1,1,1)</f>
        <v>39083</v>
      </c>
      <c r="N88" s="1">
        <v>1</v>
      </c>
      <c r="O88" s="2"/>
      <c r="P88" s="2"/>
      <c r="Q88" s="2"/>
    </row>
    <row r="89" spans="3:17" ht="8.25" customHeight="1">
      <c r="C89" s="86"/>
      <c r="D89" s="1">
        <f aca="true" t="shared" si="21" ref="D89:D99">D88+1</f>
        <v>2</v>
      </c>
      <c r="E89" s="11"/>
      <c r="F89" s="11"/>
      <c r="G89" s="11"/>
      <c r="H89" s="86"/>
      <c r="I89" s="1">
        <f aca="true" t="shared" si="22" ref="I89:I99">I88+1</f>
        <v>2</v>
      </c>
      <c r="J89" s="2"/>
      <c r="K89" s="2"/>
      <c r="L89" s="2"/>
      <c r="M89" s="86"/>
      <c r="N89" s="1">
        <f aca="true" t="shared" si="23" ref="N89:N99">N88+1</f>
        <v>2</v>
      </c>
      <c r="O89" s="2"/>
      <c r="P89" s="2"/>
      <c r="Q89" s="2"/>
    </row>
    <row r="90" spans="3:17" ht="8.25" customHeight="1">
      <c r="C90" s="86"/>
      <c r="D90" s="1">
        <f t="shared" si="21"/>
        <v>3</v>
      </c>
      <c r="E90" s="11"/>
      <c r="F90" s="11"/>
      <c r="G90" s="11"/>
      <c r="H90" s="86"/>
      <c r="I90" s="1">
        <f t="shared" si="22"/>
        <v>3</v>
      </c>
      <c r="J90" s="2"/>
      <c r="K90" s="2"/>
      <c r="L90" s="2"/>
      <c r="M90" s="86"/>
      <c r="N90" s="1">
        <f t="shared" si="23"/>
        <v>3</v>
      </c>
      <c r="O90" s="2"/>
      <c r="P90" s="2"/>
      <c r="Q90" s="2"/>
    </row>
    <row r="91" spans="3:17" ht="8.25" customHeight="1">
      <c r="C91" s="86"/>
      <c r="D91" s="1">
        <f t="shared" si="21"/>
        <v>4</v>
      </c>
      <c r="E91" s="11"/>
      <c r="F91" s="11"/>
      <c r="G91" s="11"/>
      <c r="H91" s="86"/>
      <c r="I91" s="1">
        <f t="shared" si="22"/>
        <v>4</v>
      </c>
      <c r="J91" s="2"/>
      <c r="K91" s="2"/>
      <c r="L91" s="2"/>
      <c r="M91" s="86"/>
      <c r="N91" s="1">
        <f t="shared" si="23"/>
        <v>4</v>
      </c>
      <c r="O91" s="2"/>
      <c r="P91" s="2"/>
      <c r="Q91" s="2"/>
    </row>
    <row r="92" spans="3:17" ht="8.25" customHeight="1">
      <c r="C92" s="86"/>
      <c r="D92" s="1">
        <f t="shared" si="21"/>
        <v>5</v>
      </c>
      <c r="E92" s="11"/>
      <c r="F92" s="11"/>
      <c r="G92" s="11"/>
      <c r="H92" s="86"/>
      <c r="I92" s="1">
        <f t="shared" si="22"/>
        <v>5</v>
      </c>
      <c r="J92" s="2"/>
      <c r="K92" s="2"/>
      <c r="L92" s="2"/>
      <c r="M92" s="86"/>
      <c r="N92" s="1">
        <f t="shared" si="23"/>
        <v>5</v>
      </c>
      <c r="O92" s="2"/>
      <c r="P92" s="2"/>
      <c r="Q92" s="2"/>
    </row>
    <row r="93" spans="3:17" ht="8.25" customHeight="1">
      <c r="C93" s="86"/>
      <c r="D93" s="1">
        <f t="shared" si="21"/>
        <v>6</v>
      </c>
      <c r="E93" s="11"/>
      <c r="F93" s="11"/>
      <c r="G93" s="11"/>
      <c r="H93" s="86"/>
      <c r="I93" s="1">
        <f t="shared" si="22"/>
        <v>6</v>
      </c>
      <c r="J93" s="2"/>
      <c r="K93" s="2"/>
      <c r="L93" s="2"/>
      <c r="M93" s="86"/>
      <c r="N93" s="1">
        <f t="shared" si="23"/>
        <v>6</v>
      </c>
      <c r="O93" s="2"/>
      <c r="P93" s="2"/>
      <c r="Q93" s="2"/>
    </row>
    <row r="94" spans="3:17" ht="8.25" customHeight="1">
      <c r="C94" s="86"/>
      <c r="D94" s="1">
        <f t="shared" si="21"/>
        <v>7</v>
      </c>
      <c r="E94" s="11"/>
      <c r="F94" s="11"/>
      <c r="G94" s="11"/>
      <c r="H94" s="86"/>
      <c r="I94" s="1">
        <f t="shared" si="22"/>
        <v>7</v>
      </c>
      <c r="J94" s="2"/>
      <c r="K94" s="2"/>
      <c r="L94" s="2"/>
      <c r="M94" s="86"/>
      <c r="N94" s="1">
        <f t="shared" si="23"/>
        <v>7</v>
      </c>
      <c r="O94" s="2"/>
      <c r="P94" s="2"/>
      <c r="Q94" s="2"/>
    </row>
    <row r="95" spans="3:17" ht="8.25" customHeight="1">
      <c r="C95" s="86"/>
      <c r="D95" s="1">
        <f t="shared" si="21"/>
        <v>8</v>
      </c>
      <c r="E95" s="11"/>
      <c r="F95" s="11"/>
      <c r="G95" s="11"/>
      <c r="H95" s="86"/>
      <c r="I95" s="1">
        <f t="shared" si="22"/>
        <v>8</v>
      </c>
      <c r="J95" s="2"/>
      <c r="K95" s="2"/>
      <c r="L95" s="2"/>
      <c r="M95" s="86"/>
      <c r="N95" s="1">
        <f t="shared" si="23"/>
        <v>8</v>
      </c>
      <c r="O95" s="2"/>
      <c r="P95" s="2"/>
      <c r="Q95" s="2"/>
    </row>
    <row r="96" spans="3:17" ht="8.25" customHeight="1">
      <c r="C96" s="86"/>
      <c r="D96" s="1">
        <f t="shared" si="21"/>
        <v>9</v>
      </c>
      <c r="E96" s="11"/>
      <c r="F96" s="11"/>
      <c r="G96" s="11"/>
      <c r="H96" s="86"/>
      <c r="I96" s="1">
        <f t="shared" si="22"/>
        <v>9</v>
      </c>
      <c r="J96" s="2"/>
      <c r="K96" s="2"/>
      <c r="L96" s="2"/>
      <c r="M96" s="86"/>
      <c r="N96" s="1">
        <f t="shared" si="23"/>
        <v>9</v>
      </c>
      <c r="O96" s="2"/>
      <c r="P96" s="2"/>
      <c r="Q96" s="2"/>
    </row>
    <row r="97" spans="3:17" ht="8.25" customHeight="1">
      <c r="C97" s="86"/>
      <c r="D97" s="1">
        <f t="shared" si="21"/>
        <v>10</v>
      </c>
      <c r="E97" s="11"/>
      <c r="F97" s="11"/>
      <c r="G97" s="11"/>
      <c r="H97" s="86"/>
      <c r="I97" s="1">
        <f t="shared" si="22"/>
        <v>10</v>
      </c>
      <c r="J97" s="2"/>
      <c r="K97" s="2"/>
      <c r="L97" s="2"/>
      <c r="M97" s="86"/>
      <c r="N97" s="1">
        <f t="shared" si="23"/>
        <v>10</v>
      </c>
      <c r="O97" s="2"/>
      <c r="P97" s="2"/>
      <c r="Q97" s="2"/>
    </row>
    <row r="98" spans="3:17" ht="8.25" customHeight="1">
      <c r="C98" s="86"/>
      <c r="D98" s="1">
        <f t="shared" si="21"/>
        <v>11</v>
      </c>
      <c r="E98" s="11"/>
      <c r="F98" s="11"/>
      <c r="G98" s="11"/>
      <c r="H98" s="86"/>
      <c r="I98" s="1">
        <f t="shared" si="22"/>
        <v>11</v>
      </c>
      <c r="J98" s="2"/>
      <c r="K98" s="2"/>
      <c r="L98" s="2"/>
      <c r="M98" s="86"/>
      <c r="N98" s="1">
        <f t="shared" si="23"/>
        <v>11</v>
      </c>
      <c r="O98" s="2"/>
      <c r="P98" s="2"/>
      <c r="Q98" s="2"/>
    </row>
    <row r="99" spans="3:17" ht="8.25" customHeight="1">
      <c r="C99" s="86"/>
      <c r="D99" s="1">
        <f t="shared" si="21"/>
        <v>12</v>
      </c>
      <c r="E99" s="11"/>
      <c r="F99" s="11"/>
      <c r="G99" s="11"/>
      <c r="H99" s="86"/>
      <c r="I99" s="1">
        <f t="shared" si="22"/>
        <v>12</v>
      </c>
      <c r="J99" s="2"/>
      <c r="K99" s="2"/>
      <c r="L99" s="2"/>
      <c r="M99" s="86"/>
      <c r="N99" s="1">
        <f t="shared" si="23"/>
        <v>12</v>
      </c>
      <c r="O99" s="2"/>
      <c r="P99" s="2"/>
      <c r="Q99" s="2"/>
    </row>
    <row r="100" spans="3:17" ht="8.25" customHeight="1">
      <c r="C100" s="86">
        <f>DATE(YEAR(C88)+1,1,1)</f>
        <v>30682</v>
      </c>
      <c r="D100" s="1">
        <v>1</v>
      </c>
      <c r="E100" s="11"/>
      <c r="F100" s="11"/>
      <c r="G100" s="11"/>
      <c r="H100" s="86">
        <f>DATE(YEAR(H88)+1,1,1)</f>
        <v>35065</v>
      </c>
      <c r="I100" s="1">
        <v>1</v>
      </c>
      <c r="J100" s="2"/>
      <c r="K100" s="2"/>
      <c r="L100" s="2"/>
      <c r="M100" s="86">
        <f>DATE(YEAR(M88)+1,1,1)</f>
        <v>39448</v>
      </c>
      <c r="N100" s="1">
        <v>1</v>
      </c>
      <c r="O100" s="2"/>
      <c r="P100" s="2"/>
      <c r="Q100" s="2"/>
    </row>
    <row r="101" spans="3:17" ht="8.25" customHeight="1">
      <c r="C101" s="86"/>
      <c r="D101" s="1">
        <f aca="true" t="shared" si="24" ref="D101:D111">D100+1</f>
        <v>2</v>
      </c>
      <c r="E101" s="11"/>
      <c r="F101" s="11"/>
      <c r="G101" s="11"/>
      <c r="H101" s="86"/>
      <c r="I101" s="1">
        <f aca="true" t="shared" si="25" ref="I101:I111">I100+1</f>
        <v>2</v>
      </c>
      <c r="J101" s="2"/>
      <c r="K101" s="2"/>
      <c r="L101" s="2"/>
      <c r="M101" s="86"/>
      <c r="N101" s="1">
        <f aca="true" t="shared" si="26" ref="N101:N111">N100+1</f>
        <v>2</v>
      </c>
      <c r="O101" s="2"/>
      <c r="P101" s="2"/>
      <c r="Q101" s="2"/>
    </row>
    <row r="102" spans="3:17" ht="8.25" customHeight="1">
      <c r="C102" s="86"/>
      <c r="D102" s="1">
        <f t="shared" si="24"/>
        <v>3</v>
      </c>
      <c r="E102" s="11"/>
      <c r="F102" s="11"/>
      <c r="G102" s="11"/>
      <c r="H102" s="86"/>
      <c r="I102" s="1">
        <f t="shared" si="25"/>
        <v>3</v>
      </c>
      <c r="J102" s="2"/>
      <c r="K102" s="2"/>
      <c r="L102" s="2"/>
      <c r="M102" s="86"/>
      <c r="N102" s="1">
        <f t="shared" si="26"/>
        <v>3</v>
      </c>
      <c r="O102" s="2"/>
      <c r="P102" s="2"/>
      <c r="Q102" s="2"/>
    </row>
    <row r="103" spans="3:17" ht="8.25" customHeight="1">
      <c r="C103" s="86"/>
      <c r="D103" s="1">
        <f t="shared" si="24"/>
        <v>4</v>
      </c>
      <c r="E103" s="11"/>
      <c r="F103" s="11"/>
      <c r="G103" s="11"/>
      <c r="H103" s="86"/>
      <c r="I103" s="1">
        <f t="shared" si="25"/>
        <v>4</v>
      </c>
      <c r="J103" s="2"/>
      <c r="K103" s="2"/>
      <c r="L103" s="2"/>
      <c r="M103" s="86"/>
      <c r="N103" s="1">
        <f t="shared" si="26"/>
        <v>4</v>
      </c>
      <c r="O103" s="2"/>
      <c r="P103" s="2"/>
      <c r="Q103" s="2"/>
    </row>
    <row r="104" spans="3:17" ht="8.25" customHeight="1">
      <c r="C104" s="86"/>
      <c r="D104" s="1">
        <f t="shared" si="24"/>
        <v>5</v>
      </c>
      <c r="E104" s="11"/>
      <c r="F104" s="11"/>
      <c r="G104" s="11"/>
      <c r="H104" s="86"/>
      <c r="I104" s="1">
        <f t="shared" si="25"/>
        <v>5</v>
      </c>
      <c r="J104" s="2"/>
      <c r="K104" s="2"/>
      <c r="L104" s="2"/>
      <c r="M104" s="86"/>
      <c r="N104" s="1">
        <f t="shared" si="26"/>
        <v>5</v>
      </c>
      <c r="O104" s="2"/>
      <c r="P104" s="2"/>
      <c r="Q104" s="2"/>
    </row>
    <row r="105" spans="3:17" ht="8.25" customHeight="1">
      <c r="C105" s="86"/>
      <c r="D105" s="1">
        <f t="shared" si="24"/>
        <v>6</v>
      </c>
      <c r="E105" s="11"/>
      <c r="F105" s="11"/>
      <c r="G105" s="11"/>
      <c r="H105" s="86"/>
      <c r="I105" s="1">
        <f t="shared" si="25"/>
        <v>6</v>
      </c>
      <c r="J105" s="2"/>
      <c r="K105" s="2"/>
      <c r="L105" s="2"/>
      <c r="M105" s="86"/>
      <c r="N105" s="1">
        <f t="shared" si="26"/>
        <v>6</v>
      </c>
      <c r="O105" s="2"/>
      <c r="P105" s="2"/>
      <c r="Q105" s="2"/>
    </row>
    <row r="106" spans="3:17" ht="8.25" customHeight="1">
      <c r="C106" s="86"/>
      <c r="D106" s="1">
        <f t="shared" si="24"/>
        <v>7</v>
      </c>
      <c r="E106" s="11"/>
      <c r="F106" s="11"/>
      <c r="G106" s="11"/>
      <c r="H106" s="86"/>
      <c r="I106" s="1">
        <f t="shared" si="25"/>
        <v>7</v>
      </c>
      <c r="J106" s="2"/>
      <c r="K106" s="2"/>
      <c r="L106" s="2"/>
      <c r="M106" s="86"/>
      <c r="N106" s="1">
        <f t="shared" si="26"/>
        <v>7</v>
      </c>
      <c r="O106" s="2"/>
      <c r="P106" s="2"/>
      <c r="Q106" s="2"/>
    </row>
    <row r="107" spans="3:17" ht="8.25" customHeight="1">
      <c r="C107" s="86"/>
      <c r="D107" s="1">
        <f t="shared" si="24"/>
        <v>8</v>
      </c>
      <c r="E107" s="11"/>
      <c r="F107" s="11"/>
      <c r="G107" s="11"/>
      <c r="H107" s="86"/>
      <c r="I107" s="1">
        <f t="shared" si="25"/>
        <v>8</v>
      </c>
      <c r="J107" s="2"/>
      <c r="K107" s="2"/>
      <c r="L107" s="2"/>
      <c r="M107" s="86"/>
      <c r="N107" s="1">
        <f t="shared" si="26"/>
        <v>8</v>
      </c>
      <c r="O107" s="2"/>
      <c r="P107" s="2"/>
      <c r="Q107" s="2"/>
    </row>
    <row r="108" spans="3:17" ht="8.25" customHeight="1">
      <c r="C108" s="86"/>
      <c r="D108" s="1">
        <f t="shared" si="24"/>
        <v>9</v>
      </c>
      <c r="E108" s="11"/>
      <c r="F108" s="11"/>
      <c r="G108" s="11"/>
      <c r="H108" s="86"/>
      <c r="I108" s="1">
        <f t="shared" si="25"/>
        <v>9</v>
      </c>
      <c r="J108" s="2"/>
      <c r="K108" s="2"/>
      <c r="L108" s="2"/>
      <c r="M108" s="86"/>
      <c r="N108" s="1">
        <f t="shared" si="26"/>
        <v>9</v>
      </c>
      <c r="O108" s="2"/>
      <c r="P108" s="2"/>
      <c r="Q108" s="2"/>
    </row>
    <row r="109" spans="3:17" ht="8.25" customHeight="1">
      <c r="C109" s="86"/>
      <c r="D109" s="1">
        <f t="shared" si="24"/>
        <v>10</v>
      </c>
      <c r="E109" s="11"/>
      <c r="F109" s="11"/>
      <c r="G109" s="11"/>
      <c r="H109" s="86"/>
      <c r="I109" s="1">
        <f t="shared" si="25"/>
        <v>10</v>
      </c>
      <c r="J109" s="2"/>
      <c r="K109" s="2"/>
      <c r="L109" s="2"/>
      <c r="M109" s="86"/>
      <c r="N109" s="1">
        <f t="shared" si="26"/>
        <v>10</v>
      </c>
      <c r="O109" s="2"/>
      <c r="P109" s="2"/>
      <c r="Q109" s="2"/>
    </row>
    <row r="110" spans="3:17" ht="8.25" customHeight="1">
      <c r="C110" s="86"/>
      <c r="D110" s="1">
        <f t="shared" si="24"/>
        <v>11</v>
      </c>
      <c r="E110" s="11"/>
      <c r="F110" s="11"/>
      <c r="G110" s="11"/>
      <c r="H110" s="86"/>
      <c r="I110" s="1">
        <f t="shared" si="25"/>
        <v>11</v>
      </c>
      <c r="J110" s="2"/>
      <c r="K110" s="2"/>
      <c r="L110" s="2"/>
      <c r="M110" s="86"/>
      <c r="N110" s="1">
        <f t="shared" si="26"/>
        <v>11</v>
      </c>
      <c r="O110" s="2"/>
      <c r="P110" s="2"/>
      <c r="Q110" s="2"/>
    </row>
    <row r="111" spans="3:17" ht="8.25" customHeight="1">
      <c r="C111" s="86"/>
      <c r="D111" s="1">
        <f t="shared" si="24"/>
        <v>12</v>
      </c>
      <c r="E111" s="11"/>
      <c r="F111" s="11"/>
      <c r="G111" s="11"/>
      <c r="H111" s="86"/>
      <c r="I111" s="1">
        <f t="shared" si="25"/>
        <v>12</v>
      </c>
      <c r="J111" s="2"/>
      <c r="K111" s="2"/>
      <c r="L111" s="2"/>
      <c r="M111" s="86"/>
      <c r="N111" s="1">
        <f t="shared" si="26"/>
        <v>12</v>
      </c>
      <c r="O111" s="2"/>
      <c r="P111" s="2"/>
      <c r="Q111" s="2"/>
    </row>
    <row r="112" spans="3:17" ht="8.25" customHeight="1">
      <c r="C112" s="86">
        <f>DATE(YEAR(C100)+1,1,1)</f>
        <v>31048</v>
      </c>
      <c r="D112" s="1">
        <v>1</v>
      </c>
      <c r="E112" s="11"/>
      <c r="F112" s="11"/>
      <c r="G112" s="11"/>
      <c r="H112" s="86">
        <f>DATE(YEAR(H100)+1,1,1)</f>
        <v>35431</v>
      </c>
      <c r="I112" s="1">
        <v>1</v>
      </c>
      <c r="J112" s="2"/>
      <c r="K112" s="2"/>
      <c r="L112" s="2"/>
      <c r="M112" s="86">
        <f>DATE(YEAR(M100)+1,1,1)</f>
        <v>39814</v>
      </c>
      <c r="N112" s="1">
        <v>1</v>
      </c>
      <c r="O112" s="2"/>
      <c r="P112" s="2"/>
      <c r="Q112" s="2"/>
    </row>
    <row r="113" spans="3:17" ht="8.25" customHeight="1">
      <c r="C113" s="86"/>
      <c r="D113" s="1">
        <f aca="true" t="shared" si="27" ref="D113:D123">D112+1</f>
        <v>2</v>
      </c>
      <c r="E113" s="11"/>
      <c r="F113" s="11"/>
      <c r="G113" s="11"/>
      <c r="H113" s="86"/>
      <c r="I113" s="1">
        <f aca="true" t="shared" si="28" ref="I113:I123">I112+1</f>
        <v>2</v>
      </c>
      <c r="J113" s="2"/>
      <c r="K113" s="2"/>
      <c r="L113" s="2"/>
      <c r="M113" s="86"/>
      <c r="N113" s="1">
        <f aca="true" t="shared" si="29" ref="N113:N123">N112+1</f>
        <v>2</v>
      </c>
      <c r="O113" s="2"/>
      <c r="P113" s="2"/>
      <c r="Q113" s="2"/>
    </row>
    <row r="114" spans="3:17" ht="8.25" customHeight="1">
      <c r="C114" s="86"/>
      <c r="D114" s="1">
        <f t="shared" si="27"/>
        <v>3</v>
      </c>
      <c r="E114" s="11"/>
      <c r="F114" s="11"/>
      <c r="G114" s="11"/>
      <c r="H114" s="86"/>
      <c r="I114" s="1">
        <f t="shared" si="28"/>
        <v>3</v>
      </c>
      <c r="J114" s="2"/>
      <c r="K114" s="2"/>
      <c r="L114" s="2"/>
      <c r="M114" s="86"/>
      <c r="N114" s="1">
        <f t="shared" si="29"/>
        <v>3</v>
      </c>
      <c r="O114" s="2"/>
      <c r="P114" s="2"/>
      <c r="Q114" s="2"/>
    </row>
    <row r="115" spans="3:17" ht="8.25" customHeight="1">
      <c r="C115" s="86"/>
      <c r="D115" s="1">
        <f t="shared" si="27"/>
        <v>4</v>
      </c>
      <c r="E115" s="11"/>
      <c r="F115" s="11"/>
      <c r="G115" s="11"/>
      <c r="H115" s="86"/>
      <c r="I115" s="1">
        <f t="shared" si="28"/>
        <v>4</v>
      </c>
      <c r="J115" s="2"/>
      <c r="K115" s="2"/>
      <c r="L115" s="2"/>
      <c r="M115" s="86"/>
      <c r="N115" s="1">
        <f t="shared" si="29"/>
        <v>4</v>
      </c>
      <c r="O115" s="2"/>
      <c r="P115" s="2"/>
      <c r="Q115" s="2"/>
    </row>
    <row r="116" spans="3:17" ht="8.25" customHeight="1">
      <c r="C116" s="86"/>
      <c r="D116" s="1">
        <f t="shared" si="27"/>
        <v>5</v>
      </c>
      <c r="E116" s="11"/>
      <c r="F116" s="11"/>
      <c r="G116" s="11"/>
      <c r="H116" s="86"/>
      <c r="I116" s="1">
        <f t="shared" si="28"/>
        <v>5</v>
      </c>
      <c r="J116" s="2"/>
      <c r="K116" s="2"/>
      <c r="L116" s="2"/>
      <c r="M116" s="86"/>
      <c r="N116" s="1">
        <f t="shared" si="29"/>
        <v>5</v>
      </c>
      <c r="O116" s="2"/>
      <c r="P116" s="2"/>
      <c r="Q116" s="2"/>
    </row>
    <row r="117" spans="3:17" ht="8.25" customHeight="1">
      <c r="C117" s="86"/>
      <c r="D117" s="1">
        <f t="shared" si="27"/>
        <v>6</v>
      </c>
      <c r="E117" s="11"/>
      <c r="F117" s="11"/>
      <c r="G117" s="11"/>
      <c r="H117" s="86"/>
      <c r="I117" s="1">
        <f t="shared" si="28"/>
        <v>6</v>
      </c>
      <c r="J117" s="2"/>
      <c r="K117" s="2"/>
      <c r="L117" s="2"/>
      <c r="M117" s="86"/>
      <c r="N117" s="1">
        <f t="shared" si="29"/>
        <v>6</v>
      </c>
      <c r="O117" s="2"/>
      <c r="P117" s="2"/>
      <c r="Q117" s="2"/>
    </row>
    <row r="118" spans="3:17" ht="8.25" customHeight="1">
      <c r="C118" s="86"/>
      <c r="D118" s="1">
        <f t="shared" si="27"/>
        <v>7</v>
      </c>
      <c r="E118" s="11"/>
      <c r="F118" s="11"/>
      <c r="G118" s="11"/>
      <c r="H118" s="86"/>
      <c r="I118" s="1">
        <f t="shared" si="28"/>
        <v>7</v>
      </c>
      <c r="J118" s="2"/>
      <c r="K118" s="2"/>
      <c r="L118" s="2"/>
      <c r="M118" s="86"/>
      <c r="N118" s="1">
        <f t="shared" si="29"/>
        <v>7</v>
      </c>
      <c r="O118" s="2"/>
      <c r="P118" s="2"/>
      <c r="Q118" s="2"/>
    </row>
    <row r="119" spans="3:17" ht="8.25" customHeight="1">
      <c r="C119" s="86"/>
      <c r="D119" s="1">
        <f t="shared" si="27"/>
        <v>8</v>
      </c>
      <c r="E119" s="11"/>
      <c r="F119" s="11"/>
      <c r="G119" s="11"/>
      <c r="H119" s="86"/>
      <c r="I119" s="1">
        <f t="shared" si="28"/>
        <v>8</v>
      </c>
      <c r="J119" s="2"/>
      <c r="K119" s="2"/>
      <c r="L119" s="2"/>
      <c r="M119" s="86"/>
      <c r="N119" s="1">
        <f t="shared" si="29"/>
        <v>8</v>
      </c>
      <c r="O119" s="2"/>
      <c r="P119" s="2"/>
      <c r="Q119" s="2"/>
    </row>
    <row r="120" spans="3:17" ht="8.25" customHeight="1">
      <c r="C120" s="86"/>
      <c r="D120" s="1">
        <f t="shared" si="27"/>
        <v>9</v>
      </c>
      <c r="E120" s="11"/>
      <c r="F120" s="11"/>
      <c r="G120" s="11"/>
      <c r="H120" s="86"/>
      <c r="I120" s="1">
        <f t="shared" si="28"/>
        <v>9</v>
      </c>
      <c r="J120" s="2"/>
      <c r="K120" s="2"/>
      <c r="L120" s="2"/>
      <c r="M120" s="86"/>
      <c r="N120" s="1">
        <f t="shared" si="29"/>
        <v>9</v>
      </c>
      <c r="O120" s="2"/>
      <c r="P120" s="2"/>
      <c r="Q120" s="2"/>
    </row>
    <row r="121" spans="3:17" ht="8.25" customHeight="1">
      <c r="C121" s="86"/>
      <c r="D121" s="1">
        <f t="shared" si="27"/>
        <v>10</v>
      </c>
      <c r="E121" s="11"/>
      <c r="F121" s="11"/>
      <c r="G121" s="11"/>
      <c r="H121" s="86"/>
      <c r="I121" s="1">
        <f t="shared" si="28"/>
        <v>10</v>
      </c>
      <c r="J121" s="2"/>
      <c r="K121" s="2"/>
      <c r="L121" s="2"/>
      <c r="M121" s="86"/>
      <c r="N121" s="1">
        <f t="shared" si="29"/>
        <v>10</v>
      </c>
      <c r="O121" s="2"/>
      <c r="P121" s="2"/>
      <c r="Q121" s="2"/>
    </row>
    <row r="122" spans="3:17" ht="8.25" customHeight="1">
      <c r="C122" s="86"/>
      <c r="D122" s="1">
        <f t="shared" si="27"/>
        <v>11</v>
      </c>
      <c r="E122" s="11"/>
      <c r="F122" s="11"/>
      <c r="G122" s="11"/>
      <c r="H122" s="86"/>
      <c r="I122" s="1">
        <f t="shared" si="28"/>
        <v>11</v>
      </c>
      <c r="J122" s="2"/>
      <c r="K122" s="2"/>
      <c r="L122" s="2"/>
      <c r="M122" s="86"/>
      <c r="N122" s="1">
        <f t="shared" si="29"/>
        <v>11</v>
      </c>
      <c r="O122" s="2"/>
      <c r="P122" s="2"/>
      <c r="Q122" s="2"/>
    </row>
    <row r="123" spans="3:17" ht="8.25" customHeight="1">
      <c r="C123" s="86"/>
      <c r="D123" s="1">
        <f t="shared" si="27"/>
        <v>12</v>
      </c>
      <c r="E123" s="11"/>
      <c r="F123" s="11"/>
      <c r="G123" s="11"/>
      <c r="H123" s="86"/>
      <c r="I123" s="1">
        <f t="shared" si="28"/>
        <v>12</v>
      </c>
      <c r="J123" s="2"/>
      <c r="K123" s="2"/>
      <c r="L123" s="2"/>
      <c r="M123" s="86"/>
      <c r="N123" s="1">
        <f t="shared" si="29"/>
        <v>12</v>
      </c>
      <c r="O123" s="2"/>
      <c r="P123" s="2"/>
      <c r="Q123" s="2"/>
    </row>
    <row r="124" spans="3:17" ht="8.25" customHeight="1">
      <c r="C124" s="86">
        <f>DATE(YEAR(C112)+1,1,1)</f>
        <v>31413</v>
      </c>
      <c r="D124" s="1">
        <v>1</v>
      </c>
      <c r="E124" s="11"/>
      <c r="F124" s="11"/>
      <c r="G124" s="11"/>
      <c r="H124" s="86">
        <f>DATE(YEAR(H112)+1,1,1)</f>
        <v>35796</v>
      </c>
      <c r="I124" s="1">
        <v>1</v>
      </c>
      <c r="J124" s="2"/>
      <c r="K124" s="2"/>
      <c r="L124" s="2"/>
      <c r="M124" s="86">
        <f>DATE(YEAR(M112)+1,1,1)</f>
        <v>40179</v>
      </c>
      <c r="N124" s="1">
        <v>1</v>
      </c>
      <c r="O124" s="2"/>
      <c r="P124" s="2"/>
      <c r="Q124" s="2"/>
    </row>
    <row r="125" spans="3:17" ht="8.25" customHeight="1">
      <c r="C125" s="86"/>
      <c r="D125" s="1">
        <f aca="true" t="shared" si="30" ref="D125:D135">D124+1</f>
        <v>2</v>
      </c>
      <c r="E125" s="11"/>
      <c r="F125" s="11"/>
      <c r="G125" s="11"/>
      <c r="H125" s="86"/>
      <c r="I125" s="1">
        <f aca="true" t="shared" si="31" ref="I125:I135">I124+1</f>
        <v>2</v>
      </c>
      <c r="J125" s="2"/>
      <c r="K125" s="2"/>
      <c r="L125" s="2"/>
      <c r="M125" s="86"/>
      <c r="N125" s="1">
        <f aca="true" t="shared" si="32" ref="N125:N135">N124+1</f>
        <v>2</v>
      </c>
      <c r="O125" s="2"/>
      <c r="P125" s="2"/>
      <c r="Q125" s="2"/>
    </row>
    <row r="126" spans="3:17" ht="8.25" customHeight="1">
      <c r="C126" s="86"/>
      <c r="D126" s="1">
        <f t="shared" si="30"/>
        <v>3</v>
      </c>
      <c r="E126" s="11"/>
      <c r="F126" s="11"/>
      <c r="G126" s="11"/>
      <c r="H126" s="86"/>
      <c r="I126" s="1">
        <f t="shared" si="31"/>
        <v>3</v>
      </c>
      <c r="J126" s="2"/>
      <c r="K126" s="2"/>
      <c r="L126" s="2"/>
      <c r="M126" s="86"/>
      <c r="N126" s="1">
        <f t="shared" si="32"/>
        <v>3</v>
      </c>
      <c r="O126" s="2"/>
      <c r="P126" s="2"/>
      <c r="Q126" s="2"/>
    </row>
    <row r="127" spans="3:17" ht="8.25" customHeight="1">
      <c r="C127" s="86"/>
      <c r="D127" s="1">
        <f t="shared" si="30"/>
        <v>4</v>
      </c>
      <c r="E127" s="11"/>
      <c r="F127" s="11"/>
      <c r="G127" s="11"/>
      <c r="H127" s="86"/>
      <c r="I127" s="1">
        <f t="shared" si="31"/>
        <v>4</v>
      </c>
      <c r="J127" s="2"/>
      <c r="K127" s="2"/>
      <c r="L127" s="2"/>
      <c r="M127" s="86"/>
      <c r="N127" s="1">
        <f t="shared" si="32"/>
        <v>4</v>
      </c>
      <c r="O127" s="2"/>
      <c r="P127" s="2"/>
      <c r="Q127" s="2"/>
    </row>
    <row r="128" spans="3:17" ht="8.25" customHeight="1">
      <c r="C128" s="86"/>
      <c r="D128" s="1">
        <f t="shared" si="30"/>
        <v>5</v>
      </c>
      <c r="E128" s="11"/>
      <c r="F128" s="11"/>
      <c r="G128" s="11"/>
      <c r="H128" s="86"/>
      <c r="I128" s="1">
        <f t="shared" si="31"/>
        <v>5</v>
      </c>
      <c r="J128" s="2"/>
      <c r="K128" s="2"/>
      <c r="L128" s="2"/>
      <c r="M128" s="86"/>
      <c r="N128" s="1">
        <f t="shared" si="32"/>
        <v>5</v>
      </c>
      <c r="O128" s="2"/>
      <c r="P128" s="2"/>
      <c r="Q128" s="2"/>
    </row>
    <row r="129" spans="3:17" ht="8.25" customHeight="1">
      <c r="C129" s="86"/>
      <c r="D129" s="1">
        <f t="shared" si="30"/>
        <v>6</v>
      </c>
      <c r="E129" s="11"/>
      <c r="F129" s="11"/>
      <c r="G129" s="11"/>
      <c r="H129" s="86"/>
      <c r="I129" s="1">
        <f t="shared" si="31"/>
        <v>6</v>
      </c>
      <c r="J129" s="2"/>
      <c r="K129" s="2"/>
      <c r="L129" s="2"/>
      <c r="M129" s="86"/>
      <c r="N129" s="1">
        <f t="shared" si="32"/>
        <v>6</v>
      </c>
      <c r="O129" s="2"/>
      <c r="P129" s="2"/>
      <c r="Q129" s="2"/>
    </row>
    <row r="130" spans="3:17" ht="8.25" customHeight="1">
      <c r="C130" s="86"/>
      <c r="D130" s="1">
        <f t="shared" si="30"/>
        <v>7</v>
      </c>
      <c r="E130" s="11"/>
      <c r="F130" s="11"/>
      <c r="G130" s="11"/>
      <c r="H130" s="86"/>
      <c r="I130" s="1">
        <f t="shared" si="31"/>
        <v>7</v>
      </c>
      <c r="J130" s="2"/>
      <c r="K130" s="2"/>
      <c r="L130" s="2"/>
      <c r="M130" s="86"/>
      <c r="N130" s="1">
        <f t="shared" si="32"/>
        <v>7</v>
      </c>
      <c r="O130" s="2"/>
      <c r="P130" s="2"/>
      <c r="Q130" s="2"/>
    </row>
    <row r="131" spans="3:17" ht="8.25" customHeight="1">
      <c r="C131" s="86"/>
      <c r="D131" s="1">
        <f t="shared" si="30"/>
        <v>8</v>
      </c>
      <c r="E131" s="11"/>
      <c r="F131" s="11"/>
      <c r="G131" s="11"/>
      <c r="H131" s="86"/>
      <c r="I131" s="1">
        <f t="shared" si="31"/>
        <v>8</v>
      </c>
      <c r="J131" s="2"/>
      <c r="K131" s="2"/>
      <c r="L131" s="2"/>
      <c r="M131" s="86"/>
      <c r="N131" s="1">
        <f t="shared" si="32"/>
        <v>8</v>
      </c>
      <c r="O131" s="2"/>
      <c r="P131" s="2"/>
      <c r="Q131" s="2"/>
    </row>
    <row r="132" spans="3:17" ht="8.25" customHeight="1">
      <c r="C132" s="86"/>
      <c r="D132" s="1">
        <f t="shared" si="30"/>
        <v>9</v>
      </c>
      <c r="E132" s="11"/>
      <c r="F132" s="11"/>
      <c r="G132" s="11"/>
      <c r="H132" s="86"/>
      <c r="I132" s="1">
        <f t="shared" si="31"/>
        <v>9</v>
      </c>
      <c r="J132" s="2"/>
      <c r="K132" s="2"/>
      <c r="L132" s="2"/>
      <c r="M132" s="86"/>
      <c r="N132" s="1">
        <f t="shared" si="32"/>
        <v>9</v>
      </c>
      <c r="O132" s="2"/>
      <c r="P132" s="2"/>
      <c r="Q132" s="2"/>
    </row>
    <row r="133" spans="3:17" ht="8.25" customHeight="1">
      <c r="C133" s="86"/>
      <c r="D133" s="1">
        <f t="shared" si="30"/>
        <v>10</v>
      </c>
      <c r="E133" s="11"/>
      <c r="F133" s="11"/>
      <c r="G133" s="11"/>
      <c r="H133" s="86"/>
      <c r="I133" s="1">
        <f t="shared" si="31"/>
        <v>10</v>
      </c>
      <c r="J133" s="2"/>
      <c r="K133" s="2"/>
      <c r="L133" s="2"/>
      <c r="M133" s="86"/>
      <c r="N133" s="1">
        <f t="shared" si="32"/>
        <v>10</v>
      </c>
      <c r="O133" s="2"/>
      <c r="P133" s="2"/>
      <c r="Q133" s="2"/>
    </row>
    <row r="134" spans="3:17" ht="8.25" customHeight="1">
      <c r="C134" s="86"/>
      <c r="D134" s="1">
        <f t="shared" si="30"/>
        <v>11</v>
      </c>
      <c r="E134" s="11"/>
      <c r="F134" s="11"/>
      <c r="G134" s="11"/>
      <c r="H134" s="86"/>
      <c r="I134" s="1">
        <f t="shared" si="31"/>
        <v>11</v>
      </c>
      <c r="J134" s="2"/>
      <c r="K134" s="2"/>
      <c r="L134" s="2"/>
      <c r="M134" s="86"/>
      <c r="N134" s="1">
        <f t="shared" si="32"/>
        <v>11</v>
      </c>
      <c r="O134" s="2"/>
      <c r="P134" s="2"/>
      <c r="Q134" s="2"/>
    </row>
    <row r="135" spans="3:17" ht="8.25" customHeight="1">
      <c r="C135" s="86"/>
      <c r="D135" s="1">
        <f t="shared" si="30"/>
        <v>12</v>
      </c>
      <c r="E135" s="11"/>
      <c r="F135" s="11"/>
      <c r="G135" s="11"/>
      <c r="H135" s="86"/>
      <c r="I135" s="1">
        <f t="shared" si="31"/>
        <v>12</v>
      </c>
      <c r="J135" s="2"/>
      <c r="K135" s="2"/>
      <c r="L135" s="2"/>
      <c r="M135" s="86"/>
      <c r="N135" s="1">
        <f t="shared" si="32"/>
        <v>12</v>
      </c>
      <c r="O135" s="2"/>
      <c r="P135" s="2"/>
      <c r="Q135" s="2"/>
    </row>
    <row r="136" spans="3:17" ht="8.25" customHeight="1">
      <c r="C136" s="86">
        <f>DATE(YEAR(C124)+1,1,1)</f>
        <v>31778</v>
      </c>
      <c r="D136" s="1">
        <v>1</v>
      </c>
      <c r="E136" s="11"/>
      <c r="F136" s="11"/>
      <c r="G136" s="11"/>
      <c r="H136" s="86">
        <f>DATE(YEAR(H124)+1,1,1)</f>
        <v>36161</v>
      </c>
      <c r="I136" s="1">
        <v>1</v>
      </c>
      <c r="J136" s="2"/>
      <c r="K136" s="2"/>
      <c r="L136" s="2"/>
      <c r="M136" s="86">
        <f>DATE(YEAR(M124)+1,1,1)</f>
        <v>40544</v>
      </c>
      <c r="N136" s="1">
        <v>1</v>
      </c>
      <c r="O136" s="2"/>
      <c r="P136" s="2"/>
      <c r="Q136" s="2"/>
    </row>
    <row r="137" spans="3:17" ht="8.25" customHeight="1">
      <c r="C137" s="86"/>
      <c r="D137" s="1">
        <f aca="true" t="shared" si="33" ref="D137:D147">D136+1</f>
        <v>2</v>
      </c>
      <c r="E137" s="11"/>
      <c r="F137" s="11"/>
      <c r="G137" s="11"/>
      <c r="H137" s="86"/>
      <c r="I137" s="1">
        <f aca="true" t="shared" si="34" ref="I137:I147">I136+1</f>
        <v>2</v>
      </c>
      <c r="J137" s="2"/>
      <c r="K137" s="2"/>
      <c r="L137" s="2"/>
      <c r="M137" s="86"/>
      <c r="N137" s="1">
        <f aca="true" t="shared" si="35" ref="N137:N147">N136+1</f>
        <v>2</v>
      </c>
      <c r="O137" s="2"/>
      <c r="P137" s="2"/>
      <c r="Q137" s="2"/>
    </row>
    <row r="138" spans="3:17" ht="8.25" customHeight="1">
      <c r="C138" s="86"/>
      <c r="D138" s="1">
        <f t="shared" si="33"/>
        <v>3</v>
      </c>
      <c r="E138" s="11"/>
      <c r="F138" s="11"/>
      <c r="G138" s="11"/>
      <c r="H138" s="86"/>
      <c r="I138" s="1">
        <f t="shared" si="34"/>
        <v>3</v>
      </c>
      <c r="J138" s="2"/>
      <c r="K138" s="2"/>
      <c r="L138" s="2"/>
      <c r="M138" s="86"/>
      <c r="N138" s="1">
        <f t="shared" si="35"/>
        <v>3</v>
      </c>
      <c r="O138" s="2"/>
      <c r="P138" s="2"/>
      <c r="Q138" s="2"/>
    </row>
    <row r="139" spans="3:17" ht="8.25" customHeight="1">
      <c r="C139" s="86"/>
      <c r="D139" s="1">
        <f t="shared" si="33"/>
        <v>4</v>
      </c>
      <c r="E139" s="11"/>
      <c r="F139" s="11"/>
      <c r="G139" s="11"/>
      <c r="H139" s="86"/>
      <c r="I139" s="1">
        <f t="shared" si="34"/>
        <v>4</v>
      </c>
      <c r="J139" s="2"/>
      <c r="K139" s="2"/>
      <c r="L139" s="2"/>
      <c r="M139" s="86"/>
      <c r="N139" s="1">
        <f t="shared" si="35"/>
        <v>4</v>
      </c>
      <c r="O139" s="2"/>
      <c r="P139" s="2"/>
      <c r="Q139" s="2"/>
    </row>
    <row r="140" spans="3:17" ht="8.25" customHeight="1">
      <c r="C140" s="86"/>
      <c r="D140" s="1">
        <f t="shared" si="33"/>
        <v>5</v>
      </c>
      <c r="E140" s="11"/>
      <c r="F140" s="11"/>
      <c r="G140" s="11"/>
      <c r="H140" s="86"/>
      <c r="I140" s="1">
        <f t="shared" si="34"/>
        <v>5</v>
      </c>
      <c r="J140" s="2"/>
      <c r="K140" s="2"/>
      <c r="L140" s="2"/>
      <c r="M140" s="86"/>
      <c r="N140" s="1">
        <f t="shared" si="35"/>
        <v>5</v>
      </c>
      <c r="O140" s="2"/>
      <c r="P140" s="2"/>
      <c r="Q140" s="2"/>
    </row>
    <row r="141" spans="3:17" ht="8.25" customHeight="1">
      <c r="C141" s="86"/>
      <c r="D141" s="1">
        <f t="shared" si="33"/>
        <v>6</v>
      </c>
      <c r="E141" s="11"/>
      <c r="F141" s="11"/>
      <c r="G141" s="11"/>
      <c r="H141" s="86"/>
      <c r="I141" s="1">
        <f t="shared" si="34"/>
        <v>6</v>
      </c>
      <c r="J141" s="2"/>
      <c r="K141" s="2"/>
      <c r="L141" s="2"/>
      <c r="M141" s="86"/>
      <c r="N141" s="1">
        <f t="shared" si="35"/>
        <v>6</v>
      </c>
      <c r="O141" s="2"/>
      <c r="P141" s="2"/>
      <c r="Q141" s="2"/>
    </row>
    <row r="142" spans="3:17" ht="8.25" customHeight="1">
      <c r="C142" s="86"/>
      <c r="D142" s="1">
        <f t="shared" si="33"/>
        <v>7</v>
      </c>
      <c r="E142" s="11"/>
      <c r="F142" s="11"/>
      <c r="G142" s="11"/>
      <c r="H142" s="86"/>
      <c r="I142" s="1">
        <f t="shared" si="34"/>
        <v>7</v>
      </c>
      <c r="J142" s="2"/>
      <c r="K142" s="2"/>
      <c r="L142" s="2"/>
      <c r="M142" s="86"/>
      <c r="N142" s="1">
        <f t="shared" si="35"/>
        <v>7</v>
      </c>
      <c r="O142" s="2"/>
      <c r="P142" s="2"/>
      <c r="Q142" s="2"/>
    </row>
    <row r="143" spans="3:17" ht="8.25" customHeight="1">
      <c r="C143" s="86"/>
      <c r="D143" s="1">
        <f t="shared" si="33"/>
        <v>8</v>
      </c>
      <c r="E143" s="11"/>
      <c r="F143" s="11"/>
      <c r="G143" s="11"/>
      <c r="H143" s="86"/>
      <c r="I143" s="1">
        <f t="shared" si="34"/>
        <v>8</v>
      </c>
      <c r="J143" s="2"/>
      <c r="K143" s="2"/>
      <c r="L143" s="2"/>
      <c r="M143" s="86"/>
      <c r="N143" s="1">
        <f t="shared" si="35"/>
        <v>8</v>
      </c>
      <c r="O143" s="2"/>
      <c r="P143" s="2"/>
      <c r="Q143" s="2"/>
    </row>
    <row r="144" spans="3:17" ht="8.25" customHeight="1">
      <c r="C144" s="86"/>
      <c r="D144" s="1">
        <f t="shared" si="33"/>
        <v>9</v>
      </c>
      <c r="E144" s="11"/>
      <c r="F144" s="11"/>
      <c r="G144" s="11"/>
      <c r="H144" s="86"/>
      <c r="I144" s="1">
        <f t="shared" si="34"/>
        <v>9</v>
      </c>
      <c r="J144" s="2"/>
      <c r="K144" s="2"/>
      <c r="L144" s="2"/>
      <c r="M144" s="86"/>
      <c r="N144" s="1">
        <f t="shared" si="35"/>
        <v>9</v>
      </c>
      <c r="O144" s="2"/>
      <c r="P144" s="2"/>
      <c r="Q144" s="2"/>
    </row>
    <row r="145" spans="3:17" ht="8.25" customHeight="1">
      <c r="C145" s="86"/>
      <c r="D145" s="1">
        <f t="shared" si="33"/>
        <v>10</v>
      </c>
      <c r="E145" s="11"/>
      <c r="F145" s="11"/>
      <c r="G145" s="11"/>
      <c r="H145" s="86"/>
      <c r="I145" s="1">
        <f t="shared" si="34"/>
        <v>10</v>
      </c>
      <c r="J145" s="2"/>
      <c r="K145" s="2"/>
      <c r="L145" s="2"/>
      <c r="M145" s="86"/>
      <c r="N145" s="1">
        <f t="shared" si="35"/>
        <v>10</v>
      </c>
      <c r="O145" s="2"/>
      <c r="P145" s="2"/>
      <c r="Q145" s="2"/>
    </row>
    <row r="146" spans="3:17" ht="8.25" customHeight="1">
      <c r="C146" s="86"/>
      <c r="D146" s="1">
        <f t="shared" si="33"/>
        <v>11</v>
      </c>
      <c r="E146" s="11"/>
      <c r="F146" s="11"/>
      <c r="G146" s="11"/>
      <c r="H146" s="86"/>
      <c r="I146" s="1">
        <f t="shared" si="34"/>
        <v>11</v>
      </c>
      <c r="J146" s="2"/>
      <c r="K146" s="2"/>
      <c r="L146" s="2"/>
      <c r="M146" s="86"/>
      <c r="N146" s="1">
        <f t="shared" si="35"/>
        <v>11</v>
      </c>
      <c r="O146" s="2"/>
      <c r="P146" s="2"/>
      <c r="Q146" s="2"/>
    </row>
    <row r="147" spans="3:17" ht="8.25" customHeight="1">
      <c r="C147" s="86"/>
      <c r="D147" s="1">
        <f t="shared" si="33"/>
        <v>12</v>
      </c>
      <c r="E147" s="11"/>
      <c r="F147" s="11"/>
      <c r="G147" s="11"/>
      <c r="H147" s="86"/>
      <c r="I147" s="1">
        <f t="shared" si="34"/>
        <v>12</v>
      </c>
      <c r="J147" s="2"/>
      <c r="K147" s="2"/>
      <c r="L147" s="2"/>
      <c r="M147" s="86"/>
      <c r="N147" s="1">
        <f t="shared" si="35"/>
        <v>12</v>
      </c>
      <c r="O147" s="2"/>
      <c r="P147" s="2"/>
      <c r="Q147" s="2"/>
    </row>
  </sheetData>
  <sheetProtection sheet="1" objects="1" scenarios="1"/>
  <mergeCells count="37">
    <mergeCell ref="P2:Q2"/>
    <mergeCell ref="H100:H111"/>
    <mergeCell ref="H112:H123"/>
    <mergeCell ref="H124:H135"/>
    <mergeCell ref="H4:H15"/>
    <mergeCell ref="H16:H27"/>
    <mergeCell ref="H28:H39"/>
    <mergeCell ref="H40:H51"/>
    <mergeCell ref="M4:M15"/>
    <mergeCell ref="M16:M27"/>
    <mergeCell ref="H136:H147"/>
    <mergeCell ref="H52:H63"/>
    <mergeCell ref="H64:H75"/>
    <mergeCell ref="H76:H87"/>
    <mergeCell ref="H88:H99"/>
    <mergeCell ref="C100:C111"/>
    <mergeCell ref="C112:C123"/>
    <mergeCell ref="C124:C135"/>
    <mergeCell ref="C136:C147"/>
    <mergeCell ref="C52:C63"/>
    <mergeCell ref="C64:C75"/>
    <mergeCell ref="C76:C87"/>
    <mergeCell ref="C88:C99"/>
    <mergeCell ref="C4:C15"/>
    <mergeCell ref="C16:C27"/>
    <mergeCell ref="C28:C39"/>
    <mergeCell ref="C40:C51"/>
    <mergeCell ref="M28:M39"/>
    <mergeCell ref="M40:M51"/>
    <mergeCell ref="M52:M63"/>
    <mergeCell ref="M64:M75"/>
    <mergeCell ref="M124:M135"/>
    <mergeCell ref="M136:M147"/>
    <mergeCell ref="M76:M87"/>
    <mergeCell ref="M88:M99"/>
    <mergeCell ref="M100:M111"/>
    <mergeCell ref="M112:M123"/>
  </mergeCells>
  <dataValidations count="1">
    <dataValidation type="whole" allowBlank="1" showInputMessage="1" showErrorMessage="1" sqref="C2">
      <formula1>1900</formula1>
      <formula2>2025</formula2>
    </dataValidation>
  </dataValidations>
  <printOptions/>
  <pageMargins left="0.36" right="0.21" top="0.54" bottom="0.42" header="0.36" footer="0.16"/>
  <pageSetup horizontalDpi="600" verticalDpi="600" orientation="portrait" paperSize="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1">
    <tabColor indexed="44"/>
  </sheetPr>
  <dimension ref="C1:R147"/>
  <sheetViews>
    <sheetView workbookViewId="0" topLeftCell="B1">
      <selection activeCell="G151" sqref="G151"/>
    </sheetView>
  </sheetViews>
  <sheetFormatPr defaultColWidth="9.00390625" defaultRowHeight="13.5"/>
  <cols>
    <col min="1" max="1" width="3.75390625" style="3" hidden="1" customWidth="1"/>
    <col min="2" max="2" width="2.625" style="3" customWidth="1"/>
    <col min="3" max="3" width="11.50390625" style="4" customWidth="1"/>
    <col min="4" max="4" width="4.00390625" style="5" customWidth="1"/>
    <col min="5" max="6" width="9.75390625" style="9" customWidth="1"/>
    <col min="7" max="7" width="11.50390625" style="3" customWidth="1"/>
    <col min="8" max="8" width="4.00390625" style="3" customWidth="1"/>
    <col min="9" max="10" width="9.75390625" style="3" customWidth="1"/>
    <col min="11" max="11" width="11.50390625" style="3" customWidth="1"/>
    <col min="12" max="12" width="4.00390625" style="3" customWidth="1"/>
    <col min="13" max="14" width="9.75390625" style="3" customWidth="1"/>
    <col min="15" max="15" width="11.50390625" style="3" customWidth="1"/>
    <col min="16" max="16" width="4.00390625" style="3" customWidth="1"/>
    <col min="17" max="17" width="10.50390625" style="3" customWidth="1"/>
    <col min="18" max="18" width="10.50390625" style="3" bestFit="1" customWidth="1"/>
    <col min="19" max="16384" width="9.00390625" style="3" customWidth="1"/>
  </cols>
  <sheetData>
    <row r="1" ht="13.5">
      <c r="C1" s="6" t="s">
        <v>0</v>
      </c>
    </row>
    <row r="2" spans="3:18" ht="13.5">
      <c r="C2" s="8">
        <f ca="1">YEAR(TODAY())+1-12*4</f>
        <v>1964</v>
      </c>
      <c r="E2" s="10"/>
      <c r="J2" s="10">
        <f>IF(I2=22769,"","")</f>
      </c>
      <c r="K2" s="10"/>
      <c r="L2" s="10">
        <f>IF(K2="島崎哲朗","","")</f>
      </c>
      <c r="Q2" s="84">
        <f ca="1">TODAY()</f>
        <v>40713</v>
      </c>
      <c r="R2" s="84"/>
    </row>
    <row r="4" spans="3:18" ht="8.25" customHeight="1">
      <c r="C4" s="86">
        <f>DATE(C2,1,1)</f>
        <v>23377</v>
      </c>
      <c r="D4" s="1">
        <v>1</v>
      </c>
      <c r="E4" s="11"/>
      <c r="F4" s="11"/>
      <c r="G4" s="86">
        <f>DATE(YEAR(C136)+1,1,1)</f>
        <v>27760</v>
      </c>
      <c r="H4" s="1">
        <v>1</v>
      </c>
      <c r="I4" s="2"/>
      <c r="J4" s="2"/>
      <c r="K4" s="86">
        <f>DATE(YEAR(G136)+1,1,1)</f>
        <v>32143</v>
      </c>
      <c r="L4" s="1">
        <v>1</v>
      </c>
      <c r="M4" s="2"/>
      <c r="N4" s="2"/>
      <c r="O4" s="86">
        <f>DATE(YEAR(K136)+1,1,1)</f>
        <v>36526</v>
      </c>
      <c r="P4" s="1">
        <v>1</v>
      </c>
      <c r="Q4" s="2"/>
      <c r="R4" s="2"/>
    </row>
    <row r="5" spans="3:18" ht="8.25" customHeight="1">
      <c r="C5" s="86"/>
      <c r="D5" s="1">
        <f aca="true" t="shared" si="0" ref="D5:D15">D4+1</f>
        <v>2</v>
      </c>
      <c r="E5" s="11"/>
      <c r="F5" s="11"/>
      <c r="G5" s="86"/>
      <c r="H5" s="1">
        <f aca="true" t="shared" si="1" ref="H5:H15">H4+1</f>
        <v>2</v>
      </c>
      <c r="I5" s="2"/>
      <c r="J5" s="2"/>
      <c r="K5" s="86"/>
      <c r="L5" s="1">
        <f aca="true" t="shared" si="2" ref="L5:L15">L4+1</f>
        <v>2</v>
      </c>
      <c r="M5" s="2"/>
      <c r="N5" s="2"/>
      <c r="O5" s="86"/>
      <c r="P5" s="1">
        <f aca="true" t="shared" si="3" ref="P5:P15">P4+1</f>
        <v>2</v>
      </c>
      <c r="Q5" s="2"/>
      <c r="R5" s="2"/>
    </row>
    <row r="6" spans="3:18" ht="8.25" customHeight="1">
      <c r="C6" s="86"/>
      <c r="D6" s="1">
        <f t="shared" si="0"/>
        <v>3</v>
      </c>
      <c r="E6" s="11"/>
      <c r="F6" s="11"/>
      <c r="G6" s="86"/>
      <c r="H6" s="1">
        <f t="shared" si="1"/>
        <v>3</v>
      </c>
      <c r="I6" s="2"/>
      <c r="J6" s="2"/>
      <c r="K6" s="86"/>
      <c r="L6" s="1">
        <f t="shared" si="2"/>
        <v>3</v>
      </c>
      <c r="M6" s="2"/>
      <c r="N6" s="2"/>
      <c r="O6" s="86"/>
      <c r="P6" s="1">
        <f t="shared" si="3"/>
        <v>3</v>
      </c>
      <c r="Q6" s="2"/>
      <c r="R6" s="2"/>
    </row>
    <row r="7" spans="3:18" ht="8.25" customHeight="1">
      <c r="C7" s="86"/>
      <c r="D7" s="1">
        <f t="shared" si="0"/>
        <v>4</v>
      </c>
      <c r="E7" s="11"/>
      <c r="F7" s="11"/>
      <c r="G7" s="86"/>
      <c r="H7" s="1">
        <f t="shared" si="1"/>
        <v>4</v>
      </c>
      <c r="I7" s="2"/>
      <c r="J7" s="2"/>
      <c r="K7" s="86"/>
      <c r="L7" s="1">
        <f t="shared" si="2"/>
        <v>4</v>
      </c>
      <c r="M7" s="2"/>
      <c r="N7" s="2"/>
      <c r="O7" s="86"/>
      <c r="P7" s="1">
        <f t="shared" si="3"/>
        <v>4</v>
      </c>
      <c r="Q7" s="2"/>
      <c r="R7" s="2"/>
    </row>
    <row r="8" spans="3:18" ht="8.25" customHeight="1">
      <c r="C8" s="86"/>
      <c r="D8" s="1">
        <f t="shared" si="0"/>
        <v>5</v>
      </c>
      <c r="E8" s="11"/>
      <c r="F8" s="11"/>
      <c r="G8" s="86"/>
      <c r="H8" s="1">
        <f t="shared" si="1"/>
        <v>5</v>
      </c>
      <c r="I8" s="2"/>
      <c r="J8" s="2"/>
      <c r="K8" s="86"/>
      <c r="L8" s="1">
        <f t="shared" si="2"/>
        <v>5</v>
      </c>
      <c r="M8" s="2"/>
      <c r="N8" s="2"/>
      <c r="O8" s="86"/>
      <c r="P8" s="1">
        <f t="shared" si="3"/>
        <v>5</v>
      </c>
      <c r="Q8" s="2"/>
      <c r="R8" s="2"/>
    </row>
    <row r="9" spans="3:18" ht="8.25" customHeight="1">
      <c r="C9" s="86"/>
      <c r="D9" s="1">
        <f t="shared" si="0"/>
        <v>6</v>
      </c>
      <c r="E9" s="11"/>
      <c r="F9" s="11"/>
      <c r="G9" s="86"/>
      <c r="H9" s="1">
        <f t="shared" si="1"/>
        <v>6</v>
      </c>
      <c r="I9" s="2"/>
      <c r="J9" s="2"/>
      <c r="K9" s="86"/>
      <c r="L9" s="1">
        <f t="shared" si="2"/>
        <v>6</v>
      </c>
      <c r="M9" s="2"/>
      <c r="N9" s="2"/>
      <c r="O9" s="86"/>
      <c r="P9" s="1">
        <f t="shared" si="3"/>
        <v>6</v>
      </c>
      <c r="Q9" s="2"/>
      <c r="R9" s="2"/>
    </row>
    <row r="10" spans="3:18" ht="8.25" customHeight="1">
      <c r="C10" s="86"/>
      <c r="D10" s="1">
        <f t="shared" si="0"/>
        <v>7</v>
      </c>
      <c r="E10" s="11"/>
      <c r="F10" s="11"/>
      <c r="G10" s="86"/>
      <c r="H10" s="1">
        <f t="shared" si="1"/>
        <v>7</v>
      </c>
      <c r="I10" s="2"/>
      <c r="J10" s="2"/>
      <c r="K10" s="86"/>
      <c r="L10" s="1">
        <f t="shared" si="2"/>
        <v>7</v>
      </c>
      <c r="M10" s="2"/>
      <c r="N10" s="2"/>
      <c r="O10" s="86"/>
      <c r="P10" s="1">
        <f t="shared" si="3"/>
        <v>7</v>
      </c>
      <c r="Q10" s="2"/>
      <c r="R10" s="2"/>
    </row>
    <row r="11" spans="3:18" ht="8.25" customHeight="1">
      <c r="C11" s="86"/>
      <c r="D11" s="1">
        <f t="shared" si="0"/>
        <v>8</v>
      </c>
      <c r="E11" s="11"/>
      <c r="F11" s="11"/>
      <c r="G11" s="86"/>
      <c r="H11" s="1">
        <f t="shared" si="1"/>
        <v>8</v>
      </c>
      <c r="I11" s="2"/>
      <c r="J11" s="2"/>
      <c r="K11" s="86"/>
      <c r="L11" s="1">
        <f t="shared" si="2"/>
        <v>8</v>
      </c>
      <c r="M11" s="2"/>
      <c r="N11" s="2"/>
      <c r="O11" s="86"/>
      <c r="P11" s="1">
        <f t="shared" si="3"/>
        <v>8</v>
      </c>
      <c r="Q11" s="2"/>
      <c r="R11" s="2"/>
    </row>
    <row r="12" spans="3:18" ht="8.25" customHeight="1">
      <c r="C12" s="86"/>
      <c r="D12" s="1">
        <f t="shared" si="0"/>
        <v>9</v>
      </c>
      <c r="E12" s="11"/>
      <c r="F12" s="11"/>
      <c r="G12" s="86"/>
      <c r="H12" s="1">
        <f t="shared" si="1"/>
        <v>9</v>
      </c>
      <c r="I12" s="2"/>
      <c r="J12" s="2"/>
      <c r="K12" s="86"/>
      <c r="L12" s="1">
        <f t="shared" si="2"/>
        <v>9</v>
      </c>
      <c r="M12" s="2"/>
      <c r="N12" s="2"/>
      <c r="O12" s="86"/>
      <c r="P12" s="1">
        <f t="shared" si="3"/>
        <v>9</v>
      </c>
      <c r="Q12" s="2"/>
      <c r="R12" s="2"/>
    </row>
    <row r="13" spans="3:18" ht="8.25" customHeight="1">
      <c r="C13" s="86"/>
      <c r="D13" s="1">
        <f t="shared" si="0"/>
        <v>10</v>
      </c>
      <c r="E13" s="11"/>
      <c r="F13" s="11"/>
      <c r="G13" s="86"/>
      <c r="H13" s="1">
        <f t="shared" si="1"/>
        <v>10</v>
      </c>
      <c r="I13" s="2"/>
      <c r="J13" s="2"/>
      <c r="K13" s="86"/>
      <c r="L13" s="1">
        <f t="shared" si="2"/>
        <v>10</v>
      </c>
      <c r="M13" s="2"/>
      <c r="N13" s="2"/>
      <c r="O13" s="86"/>
      <c r="P13" s="1">
        <f t="shared" si="3"/>
        <v>10</v>
      </c>
      <c r="Q13" s="2"/>
      <c r="R13" s="2"/>
    </row>
    <row r="14" spans="3:18" ht="8.25" customHeight="1">
      <c r="C14" s="86"/>
      <c r="D14" s="1">
        <f t="shared" si="0"/>
        <v>11</v>
      </c>
      <c r="E14" s="11"/>
      <c r="F14" s="11"/>
      <c r="G14" s="86"/>
      <c r="H14" s="1">
        <f t="shared" si="1"/>
        <v>11</v>
      </c>
      <c r="I14" s="2"/>
      <c r="J14" s="2"/>
      <c r="K14" s="86"/>
      <c r="L14" s="1">
        <f t="shared" si="2"/>
        <v>11</v>
      </c>
      <c r="M14" s="2"/>
      <c r="N14" s="2"/>
      <c r="O14" s="86"/>
      <c r="P14" s="1">
        <f t="shared" si="3"/>
        <v>11</v>
      </c>
      <c r="Q14" s="2"/>
      <c r="R14" s="2"/>
    </row>
    <row r="15" spans="3:18" ht="8.25" customHeight="1">
      <c r="C15" s="86"/>
      <c r="D15" s="1">
        <f t="shared" si="0"/>
        <v>12</v>
      </c>
      <c r="E15" s="11"/>
      <c r="F15" s="11"/>
      <c r="G15" s="86"/>
      <c r="H15" s="1">
        <f t="shared" si="1"/>
        <v>12</v>
      </c>
      <c r="I15" s="2"/>
      <c r="J15" s="2"/>
      <c r="K15" s="86"/>
      <c r="L15" s="1">
        <f t="shared" si="2"/>
        <v>12</v>
      </c>
      <c r="M15" s="2"/>
      <c r="N15" s="2"/>
      <c r="O15" s="86"/>
      <c r="P15" s="1">
        <f t="shared" si="3"/>
        <v>12</v>
      </c>
      <c r="Q15" s="2"/>
      <c r="R15" s="2"/>
    </row>
    <row r="16" spans="3:18" ht="8.25" customHeight="1">
      <c r="C16" s="86">
        <f>DATE(YEAR(C4)+1,1,1)</f>
        <v>23743</v>
      </c>
      <c r="D16" s="1">
        <v>1</v>
      </c>
      <c r="E16" s="11"/>
      <c r="F16" s="11"/>
      <c r="G16" s="86">
        <f>DATE(YEAR(G4)+1,1,1)</f>
        <v>28126</v>
      </c>
      <c r="H16" s="1">
        <v>1</v>
      </c>
      <c r="I16" s="2"/>
      <c r="J16" s="2"/>
      <c r="K16" s="86">
        <f>DATE(YEAR(K4)+1,1,1)</f>
        <v>32509</v>
      </c>
      <c r="L16" s="1">
        <v>1</v>
      </c>
      <c r="M16" s="2"/>
      <c r="N16" s="2"/>
      <c r="O16" s="86">
        <f>DATE(YEAR(O4)+1,1,1)</f>
        <v>36892</v>
      </c>
      <c r="P16" s="1">
        <v>1</v>
      </c>
      <c r="Q16" s="2"/>
      <c r="R16" s="2"/>
    </row>
    <row r="17" spans="3:18" ht="8.25" customHeight="1">
      <c r="C17" s="86"/>
      <c r="D17" s="1">
        <f aca="true" t="shared" si="4" ref="D17:D27">D16+1</f>
        <v>2</v>
      </c>
      <c r="E17" s="11"/>
      <c r="F17" s="11"/>
      <c r="G17" s="86"/>
      <c r="H17" s="1">
        <f aca="true" t="shared" si="5" ref="H17:H27">H16+1</f>
        <v>2</v>
      </c>
      <c r="I17" s="2"/>
      <c r="J17" s="2"/>
      <c r="K17" s="86"/>
      <c r="L17" s="1">
        <f aca="true" t="shared" si="6" ref="L17:L27">L16+1</f>
        <v>2</v>
      </c>
      <c r="M17" s="2"/>
      <c r="N17" s="2"/>
      <c r="O17" s="86"/>
      <c r="P17" s="1">
        <f aca="true" t="shared" si="7" ref="P17:P27">P16+1</f>
        <v>2</v>
      </c>
      <c r="Q17" s="2"/>
      <c r="R17" s="2"/>
    </row>
    <row r="18" spans="3:18" ht="8.25" customHeight="1">
      <c r="C18" s="86"/>
      <c r="D18" s="1">
        <f t="shared" si="4"/>
        <v>3</v>
      </c>
      <c r="E18" s="11"/>
      <c r="F18" s="11"/>
      <c r="G18" s="86"/>
      <c r="H18" s="1">
        <f t="shared" si="5"/>
        <v>3</v>
      </c>
      <c r="I18" s="2"/>
      <c r="J18" s="2"/>
      <c r="K18" s="86"/>
      <c r="L18" s="1">
        <f t="shared" si="6"/>
        <v>3</v>
      </c>
      <c r="M18" s="2"/>
      <c r="N18" s="2"/>
      <c r="O18" s="86"/>
      <c r="P18" s="1">
        <f t="shared" si="7"/>
        <v>3</v>
      </c>
      <c r="Q18" s="2"/>
      <c r="R18" s="2"/>
    </row>
    <row r="19" spans="3:18" ht="8.25" customHeight="1">
      <c r="C19" s="86"/>
      <c r="D19" s="1">
        <f t="shared" si="4"/>
        <v>4</v>
      </c>
      <c r="E19" s="11"/>
      <c r="F19" s="11"/>
      <c r="G19" s="86"/>
      <c r="H19" s="1">
        <f t="shared" si="5"/>
        <v>4</v>
      </c>
      <c r="I19" s="2"/>
      <c r="J19" s="2"/>
      <c r="K19" s="86"/>
      <c r="L19" s="1">
        <f t="shared" si="6"/>
        <v>4</v>
      </c>
      <c r="M19" s="2"/>
      <c r="N19" s="2"/>
      <c r="O19" s="86"/>
      <c r="P19" s="1">
        <f t="shared" si="7"/>
        <v>4</v>
      </c>
      <c r="Q19" s="2"/>
      <c r="R19" s="2"/>
    </row>
    <row r="20" spans="3:18" ht="8.25" customHeight="1">
      <c r="C20" s="86"/>
      <c r="D20" s="1">
        <f t="shared" si="4"/>
        <v>5</v>
      </c>
      <c r="E20" s="11"/>
      <c r="F20" s="11"/>
      <c r="G20" s="86"/>
      <c r="H20" s="1">
        <f t="shared" si="5"/>
        <v>5</v>
      </c>
      <c r="I20" s="2"/>
      <c r="J20" s="2"/>
      <c r="K20" s="86"/>
      <c r="L20" s="1">
        <f t="shared" si="6"/>
        <v>5</v>
      </c>
      <c r="M20" s="2"/>
      <c r="N20" s="2"/>
      <c r="O20" s="86"/>
      <c r="P20" s="1">
        <f t="shared" si="7"/>
        <v>5</v>
      </c>
      <c r="Q20" s="2"/>
      <c r="R20" s="2"/>
    </row>
    <row r="21" spans="3:18" ht="8.25" customHeight="1">
      <c r="C21" s="86"/>
      <c r="D21" s="1">
        <f t="shared" si="4"/>
        <v>6</v>
      </c>
      <c r="E21" s="11"/>
      <c r="F21" s="11"/>
      <c r="G21" s="86"/>
      <c r="H21" s="1">
        <f t="shared" si="5"/>
        <v>6</v>
      </c>
      <c r="I21" s="2"/>
      <c r="J21" s="2"/>
      <c r="K21" s="86"/>
      <c r="L21" s="1">
        <f t="shared" si="6"/>
        <v>6</v>
      </c>
      <c r="M21" s="2"/>
      <c r="N21" s="2"/>
      <c r="O21" s="86"/>
      <c r="P21" s="1">
        <f t="shared" si="7"/>
        <v>6</v>
      </c>
      <c r="Q21" s="2"/>
      <c r="R21" s="2"/>
    </row>
    <row r="22" spans="3:18" ht="8.25" customHeight="1">
      <c r="C22" s="86"/>
      <c r="D22" s="1">
        <f t="shared" si="4"/>
        <v>7</v>
      </c>
      <c r="E22" s="11"/>
      <c r="F22" s="11"/>
      <c r="G22" s="86"/>
      <c r="H22" s="1">
        <f t="shared" si="5"/>
        <v>7</v>
      </c>
      <c r="I22" s="2"/>
      <c r="J22" s="2"/>
      <c r="K22" s="86"/>
      <c r="L22" s="1">
        <f t="shared" si="6"/>
        <v>7</v>
      </c>
      <c r="M22" s="2"/>
      <c r="N22" s="2"/>
      <c r="O22" s="86"/>
      <c r="P22" s="1">
        <f t="shared" si="7"/>
        <v>7</v>
      </c>
      <c r="Q22" s="2"/>
      <c r="R22" s="2"/>
    </row>
    <row r="23" spans="3:18" ht="8.25" customHeight="1">
      <c r="C23" s="86"/>
      <c r="D23" s="1">
        <f t="shared" si="4"/>
        <v>8</v>
      </c>
      <c r="E23" s="11"/>
      <c r="F23" s="11"/>
      <c r="G23" s="86"/>
      <c r="H23" s="1">
        <f t="shared" si="5"/>
        <v>8</v>
      </c>
      <c r="I23" s="2"/>
      <c r="J23" s="2"/>
      <c r="K23" s="86"/>
      <c r="L23" s="1">
        <f t="shared" si="6"/>
        <v>8</v>
      </c>
      <c r="M23" s="2"/>
      <c r="N23" s="2"/>
      <c r="O23" s="86"/>
      <c r="P23" s="1">
        <f t="shared" si="7"/>
        <v>8</v>
      </c>
      <c r="Q23" s="2"/>
      <c r="R23" s="2"/>
    </row>
    <row r="24" spans="3:18" ht="8.25" customHeight="1">
      <c r="C24" s="86"/>
      <c r="D24" s="1">
        <f t="shared" si="4"/>
        <v>9</v>
      </c>
      <c r="E24" s="11"/>
      <c r="F24" s="11"/>
      <c r="G24" s="86"/>
      <c r="H24" s="1">
        <f t="shared" si="5"/>
        <v>9</v>
      </c>
      <c r="I24" s="2"/>
      <c r="J24" s="2"/>
      <c r="K24" s="86"/>
      <c r="L24" s="1">
        <f t="shared" si="6"/>
        <v>9</v>
      </c>
      <c r="M24" s="2"/>
      <c r="N24" s="2"/>
      <c r="O24" s="86"/>
      <c r="P24" s="1">
        <f t="shared" si="7"/>
        <v>9</v>
      </c>
      <c r="Q24" s="2"/>
      <c r="R24" s="2"/>
    </row>
    <row r="25" spans="3:18" ht="8.25" customHeight="1">
      <c r="C25" s="86"/>
      <c r="D25" s="1">
        <f t="shared" si="4"/>
        <v>10</v>
      </c>
      <c r="E25" s="11"/>
      <c r="F25" s="11"/>
      <c r="G25" s="86"/>
      <c r="H25" s="1">
        <f t="shared" si="5"/>
        <v>10</v>
      </c>
      <c r="I25" s="2"/>
      <c r="J25" s="2"/>
      <c r="K25" s="86"/>
      <c r="L25" s="1">
        <f t="shared" si="6"/>
        <v>10</v>
      </c>
      <c r="M25" s="2"/>
      <c r="N25" s="2"/>
      <c r="O25" s="86"/>
      <c r="P25" s="1">
        <f t="shared" si="7"/>
        <v>10</v>
      </c>
      <c r="Q25" s="2"/>
      <c r="R25" s="2"/>
    </row>
    <row r="26" spans="3:18" ht="8.25" customHeight="1">
      <c r="C26" s="86"/>
      <c r="D26" s="1">
        <f t="shared" si="4"/>
        <v>11</v>
      </c>
      <c r="E26" s="11"/>
      <c r="F26" s="11"/>
      <c r="G26" s="86"/>
      <c r="H26" s="1">
        <f t="shared" si="5"/>
        <v>11</v>
      </c>
      <c r="I26" s="2"/>
      <c r="J26" s="2"/>
      <c r="K26" s="86"/>
      <c r="L26" s="1">
        <f t="shared" si="6"/>
        <v>11</v>
      </c>
      <c r="M26" s="2"/>
      <c r="N26" s="2"/>
      <c r="O26" s="86"/>
      <c r="P26" s="1">
        <f t="shared" si="7"/>
        <v>11</v>
      </c>
      <c r="Q26" s="2"/>
      <c r="R26" s="2"/>
    </row>
    <row r="27" spans="3:18" ht="8.25" customHeight="1">
      <c r="C27" s="86"/>
      <c r="D27" s="1">
        <f t="shared" si="4"/>
        <v>12</v>
      </c>
      <c r="E27" s="11"/>
      <c r="F27" s="11"/>
      <c r="G27" s="86"/>
      <c r="H27" s="1">
        <f t="shared" si="5"/>
        <v>12</v>
      </c>
      <c r="I27" s="2"/>
      <c r="J27" s="2"/>
      <c r="K27" s="86"/>
      <c r="L27" s="1">
        <f t="shared" si="6"/>
        <v>12</v>
      </c>
      <c r="M27" s="2"/>
      <c r="N27" s="2"/>
      <c r="O27" s="86"/>
      <c r="P27" s="1">
        <f t="shared" si="7"/>
        <v>12</v>
      </c>
      <c r="Q27" s="2"/>
      <c r="R27" s="2"/>
    </row>
    <row r="28" spans="3:18" ht="8.25" customHeight="1">
      <c r="C28" s="86">
        <f>DATE(YEAR(C16)+1,1,1)</f>
        <v>24108</v>
      </c>
      <c r="D28" s="1">
        <v>1</v>
      </c>
      <c r="E28" s="11"/>
      <c r="F28" s="11"/>
      <c r="G28" s="86">
        <f>DATE(YEAR(G16)+1,1,1)</f>
        <v>28491</v>
      </c>
      <c r="H28" s="1">
        <v>1</v>
      </c>
      <c r="I28" s="2"/>
      <c r="J28" s="2"/>
      <c r="K28" s="86">
        <f>DATE(YEAR(K16)+1,1,1)</f>
        <v>32874</v>
      </c>
      <c r="L28" s="1">
        <v>1</v>
      </c>
      <c r="M28" s="2"/>
      <c r="N28" s="2"/>
      <c r="O28" s="86">
        <f>DATE(YEAR(O16)+1,1,1)</f>
        <v>37257</v>
      </c>
      <c r="P28" s="1">
        <v>1</v>
      </c>
      <c r="Q28" s="2"/>
      <c r="R28" s="2"/>
    </row>
    <row r="29" spans="3:18" ht="8.25" customHeight="1">
      <c r="C29" s="86"/>
      <c r="D29" s="1">
        <f aca="true" t="shared" si="8" ref="D29:D39">D28+1</f>
        <v>2</v>
      </c>
      <c r="E29" s="11"/>
      <c r="F29" s="11"/>
      <c r="G29" s="86"/>
      <c r="H29" s="1">
        <f aca="true" t="shared" si="9" ref="H29:H39">H28+1</f>
        <v>2</v>
      </c>
      <c r="I29" s="2"/>
      <c r="J29" s="2"/>
      <c r="K29" s="86"/>
      <c r="L29" s="1">
        <f aca="true" t="shared" si="10" ref="L29:L39">L28+1</f>
        <v>2</v>
      </c>
      <c r="M29" s="2"/>
      <c r="N29" s="2"/>
      <c r="O29" s="86"/>
      <c r="P29" s="1">
        <f aca="true" t="shared" si="11" ref="P29:P39">P28+1</f>
        <v>2</v>
      </c>
      <c r="Q29" s="2"/>
      <c r="R29" s="2"/>
    </row>
    <row r="30" spans="3:18" ht="8.25" customHeight="1">
      <c r="C30" s="86"/>
      <c r="D30" s="1">
        <f t="shared" si="8"/>
        <v>3</v>
      </c>
      <c r="E30" s="11"/>
      <c r="F30" s="11"/>
      <c r="G30" s="86"/>
      <c r="H30" s="1">
        <f t="shared" si="9"/>
        <v>3</v>
      </c>
      <c r="I30" s="2"/>
      <c r="J30" s="2"/>
      <c r="K30" s="86"/>
      <c r="L30" s="1">
        <f t="shared" si="10"/>
        <v>3</v>
      </c>
      <c r="M30" s="2"/>
      <c r="N30" s="2"/>
      <c r="O30" s="86"/>
      <c r="P30" s="1">
        <f t="shared" si="11"/>
        <v>3</v>
      </c>
      <c r="Q30" s="2"/>
      <c r="R30" s="2"/>
    </row>
    <row r="31" spans="3:18" ht="8.25" customHeight="1">
      <c r="C31" s="86"/>
      <c r="D31" s="1">
        <f t="shared" si="8"/>
        <v>4</v>
      </c>
      <c r="E31" s="11"/>
      <c r="F31" s="11"/>
      <c r="G31" s="86"/>
      <c r="H31" s="1">
        <f t="shared" si="9"/>
        <v>4</v>
      </c>
      <c r="I31" s="2"/>
      <c r="J31" s="2"/>
      <c r="K31" s="86"/>
      <c r="L31" s="1">
        <f t="shared" si="10"/>
        <v>4</v>
      </c>
      <c r="M31" s="2"/>
      <c r="N31" s="2"/>
      <c r="O31" s="86"/>
      <c r="P31" s="1">
        <f t="shared" si="11"/>
        <v>4</v>
      </c>
      <c r="Q31" s="2"/>
      <c r="R31" s="2"/>
    </row>
    <row r="32" spans="3:18" ht="8.25" customHeight="1">
      <c r="C32" s="86"/>
      <c r="D32" s="1">
        <f t="shared" si="8"/>
        <v>5</v>
      </c>
      <c r="E32" s="11"/>
      <c r="F32" s="11"/>
      <c r="G32" s="86"/>
      <c r="H32" s="1">
        <f t="shared" si="9"/>
        <v>5</v>
      </c>
      <c r="I32" s="2"/>
      <c r="J32" s="2"/>
      <c r="K32" s="86"/>
      <c r="L32" s="1">
        <f t="shared" si="10"/>
        <v>5</v>
      </c>
      <c r="M32" s="2"/>
      <c r="N32" s="2"/>
      <c r="O32" s="86"/>
      <c r="P32" s="1">
        <f t="shared" si="11"/>
        <v>5</v>
      </c>
      <c r="Q32" s="2"/>
      <c r="R32" s="2"/>
    </row>
    <row r="33" spans="3:18" ht="8.25" customHeight="1">
      <c r="C33" s="86"/>
      <c r="D33" s="1">
        <f t="shared" si="8"/>
        <v>6</v>
      </c>
      <c r="E33" s="11"/>
      <c r="F33" s="11"/>
      <c r="G33" s="86"/>
      <c r="H33" s="1">
        <f t="shared" si="9"/>
        <v>6</v>
      </c>
      <c r="I33" s="2"/>
      <c r="J33" s="2"/>
      <c r="K33" s="86"/>
      <c r="L33" s="1">
        <f t="shared" si="10"/>
        <v>6</v>
      </c>
      <c r="M33" s="2"/>
      <c r="N33" s="2"/>
      <c r="O33" s="86"/>
      <c r="P33" s="1">
        <f t="shared" si="11"/>
        <v>6</v>
      </c>
      <c r="Q33" s="2"/>
      <c r="R33" s="2"/>
    </row>
    <row r="34" spans="3:18" ht="8.25" customHeight="1">
      <c r="C34" s="86"/>
      <c r="D34" s="1">
        <f t="shared" si="8"/>
        <v>7</v>
      </c>
      <c r="E34" s="11"/>
      <c r="F34" s="11"/>
      <c r="G34" s="86"/>
      <c r="H34" s="1">
        <f t="shared" si="9"/>
        <v>7</v>
      </c>
      <c r="I34" s="2"/>
      <c r="J34" s="2"/>
      <c r="K34" s="86"/>
      <c r="L34" s="1">
        <f t="shared" si="10"/>
        <v>7</v>
      </c>
      <c r="M34" s="2"/>
      <c r="N34" s="2"/>
      <c r="O34" s="86"/>
      <c r="P34" s="1">
        <f t="shared" si="11"/>
        <v>7</v>
      </c>
      <c r="Q34" s="2"/>
      <c r="R34" s="2"/>
    </row>
    <row r="35" spans="3:18" ht="8.25" customHeight="1">
      <c r="C35" s="86"/>
      <c r="D35" s="1">
        <f t="shared" si="8"/>
        <v>8</v>
      </c>
      <c r="E35" s="11"/>
      <c r="F35" s="11"/>
      <c r="G35" s="86"/>
      <c r="H35" s="1">
        <f t="shared" si="9"/>
        <v>8</v>
      </c>
      <c r="I35" s="2"/>
      <c r="J35" s="2"/>
      <c r="K35" s="86"/>
      <c r="L35" s="1">
        <f t="shared" si="10"/>
        <v>8</v>
      </c>
      <c r="M35" s="2"/>
      <c r="N35" s="2"/>
      <c r="O35" s="86"/>
      <c r="P35" s="1">
        <f t="shared" si="11"/>
        <v>8</v>
      </c>
      <c r="Q35" s="2"/>
      <c r="R35" s="2"/>
    </row>
    <row r="36" spans="3:18" ht="8.25" customHeight="1">
      <c r="C36" s="86"/>
      <c r="D36" s="1">
        <f t="shared" si="8"/>
        <v>9</v>
      </c>
      <c r="E36" s="11"/>
      <c r="F36" s="11"/>
      <c r="G36" s="86"/>
      <c r="H36" s="1">
        <f t="shared" si="9"/>
        <v>9</v>
      </c>
      <c r="I36" s="2"/>
      <c r="J36" s="2"/>
      <c r="K36" s="86"/>
      <c r="L36" s="1">
        <f t="shared" si="10"/>
        <v>9</v>
      </c>
      <c r="M36" s="2"/>
      <c r="N36" s="2"/>
      <c r="O36" s="86"/>
      <c r="P36" s="1">
        <f t="shared" si="11"/>
        <v>9</v>
      </c>
      <c r="Q36" s="2"/>
      <c r="R36" s="2"/>
    </row>
    <row r="37" spans="3:18" ht="8.25" customHeight="1">
      <c r="C37" s="86"/>
      <c r="D37" s="1">
        <f t="shared" si="8"/>
        <v>10</v>
      </c>
      <c r="E37" s="11"/>
      <c r="F37" s="11"/>
      <c r="G37" s="86"/>
      <c r="H37" s="1">
        <f t="shared" si="9"/>
        <v>10</v>
      </c>
      <c r="I37" s="2"/>
      <c r="J37" s="2"/>
      <c r="K37" s="86"/>
      <c r="L37" s="1">
        <f t="shared" si="10"/>
        <v>10</v>
      </c>
      <c r="M37" s="2"/>
      <c r="N37" s="2"/>
      <c r="O37" s="86"/>
      <c r="P37" s="1">
        <f t="shared" si="11"/>
        <v>10</v>
      </c>
      <c r="Q37" s="2"/>
      <c r="R37" s="2"/>
    </row>
    <row r="38" spans="3:18" ht="8.25" customHeight="1">
      <c r="C38" s="86"/>
      <c r="D38" s="1">
        <f t="shared" si="8"/>
        <v>11</v>
      </c>
      <c r="E38" s="11"/>
      <c r="F38" s="11"/>
      <c r="G38" s="86"/>
      <c r="H38" s="1">
        <f t="shared" si="9"/>
        <v>11</v>
      </c>
      <c r="I38" s="2"/>
      <c r="J38" s="2"/>
      <c r="K38" s="86"/>
      <c r="L38" s="1">
        <f t="shared" si="10"/>
        <v>11</v>
      </c>
      <c r="M38" s="2"/>
      <c r="N38" s="2"/>
      <c r="O38" s="86"/>
      <c r="P38" s="1">
        <f t="shared" si="11"/>
        <v>11</v>
      </c>
      <c r="Q38" s="2"/>
      <c r="R38" s="2"/>
    </row>
    <row r="39" spans="3:18" ht="8.25" customHeight="1">
      <c r="C39" s="86"/>
      <c r="D39" s="1">
        <f t="shared" si="8"/>
        <v>12</v>
      </c>
      <c r="E39" s="11"/>
      <c r="F39" s="11"/>
      <c r="G39" s="86"/>
      <c r="H39" s="1">
        <f t="shared" si="9"/>
        <v>12</v>
      </c>
      <c r="I39" s="2"/>
      <c r="J39" s="2"/>
      <c r="K39" s="86"/>
      <c r="L39" s="1">
        <f t="shared" si="10"/>
        <v>12</v>
      </c>
      <c r="M39" s="2"/>
      <c r="N39" s="2"/>
      <c r="O39" s="86"/>
      <c r="P39" s="1">
        <f t="shared" si="11"/>
        <v>12</v>
      </c>
      <c r="Q39" s="2"/>
      <c r="R39" s="2"/>
    </row>
    <row r="40" spans="3:18" ht="8.25" customHeight="1">
      <c r="C40" s="86">
        <f>DATE(YEAR(C28)+1,1,1)</f>
        <v>24473</v>
      </c>
      <c r="D40" s="1">
        <v>1</v>
      </c>
      <c r="E40" s="11"/>
      <c r="F40" s="11"/>
      <c r="G40" s="86">
        <f>DATE(YEAR(G28)+1,1,1)</f>
        <v>28856</v>
      </c>
      <c r="H40" s="1">
        <v>1</v>
      </c>
      <c r="I40" s="2"/>
      <c r="J40" s="2"/>
      <c r="K40" s="86">
        <f>DATE(YEAR(K28)+1,1,1)</f>
        <v>33239</v>
      </c>
      <c r="L40" s="1">
        <v>1</v>
      </c>
      <c r="M40" s="2"/>
      <c r="N40" s="2"/>
      <c r="O40" s="86">
        <f>DATE(YEAR(O28)+1,1,1)</f>
        <v>37622</v>
      </c>
      <c r="P40" s="1">
        <v>1</v>
      </c>
      <c r="Q40" s="2"/>
      <c r="R40" s="2"/>
    </row>
    <row r="41" spans="3:18" ht="8.25" customHeight="1">
      <c r="C41" s="86"/>
      <c r="D41" s="1">
        <f aca="true" t="shared" si="12" ref="D41:D51">D40+1</f>
        <v>2</v>
      </c>
      <c r="E41" s="11"/>
      <c r="F41" s="11"/>
      <c r="G41" s="86"/>
      <c r="H41" s="1">
        <f aca="true" t="shared" si="13" ref="H41:H51">H40+1</f>
        <v>2</v>
      </c>
      <c r="I41" s="2"/>
      <c r="J41" s="2"/>
      <c r="K41" s="86"/>
      <c r="L41" s="1">
        <f aca="true" t="shared" si="14" ref="L41:L51">L40+1</f>
        <v>2</v>
      </c>
      <c r="M41" s="2"/>
      <c r="N41" s="2"/>
      <c r="O41" s="86"/>
      <c r="P41" s="1">
        <f aca="true" t="shared" si="15" ref="P41:P51">P40+1</f>
        <v>2</v>
      </c>
      <c r="Q41" s="2"/>
      <c r="R41" s="2"/>
    </row>
    <row r="42" spans="3:18" ht="8.25" customHeight="1">
      <c r="C42" s="86"/>
      <c r="D42" s="1">
        <f t="shared" si="12"/>
        <v>3</v>
      </c>
      <c r="E42" s="11"/>
      <c r="F42" s="11"/>
      <c r="G42" s="86"/>
      <c r="H42" s="1">
        <f t="shared" si="13"/>
        <v>3</v>
      </c>
      <c r="I42" s="2"/>
      <c r="J42" s="2"/>
      <c r="K42" s="86"/>
      <c r="L42" s="1">
        <f t="shared" si="14"/>
        <v>3</v>
      </c>
      <c r="M42" s="2"/>
      <c r="N42" s="2"/>
      <c r="O42" s="86"/>
      <c r="P42" s="1">
        <f t="shared" si="15"/>
        <v>3</v>
      </c>
      <c r="Q42" s="2"/>
      <c r="R42" s="2"/>
    </row>
    <row r="43" spans="3:18" ht="8.25" customHeight="1">
      <c r="C43" s="86"/>
      <c r="D43" s="1">
        <f t="shared" si="12"/>
        <v>4</v>
      </c>
      <c r="E43" s="11"/>
      <c r="F43" s="11"/>
      <c r="G43" s="86"/>
      <c r="H43" s="1">
        <f t="shared" si="13"/>
        <v>4</v>
      </c>
      <c r="I43" s="2"/>
      <c r="J43" s="2"/>
      <c r="K43" s="86"/>
      <c r="L43" s="1">
        <f t="shared" si="14"/>
        <v>4</v>
      </c>
      <c r="M43" s="2"/>
      <c r="N43" s="2"/>
      <c r="O43" s="86"/>
      <c r="P43" s="1">
        <f t="shared" si="15"/>
        <v>4</v>
      </c>
      <c r="Q43" s="2"/>
      <c r="R43" s="2"/>
    </row>
    <row r="44" spans="3:18" ht="8.25" customHeight="1">
      <c r="C44" s="86"/>
      <c r="D44" s="1">
        <f t="shared" si="12"/>
        <v>5</v>
      </c>
      <c r="E44" s="11"/>
      <c r="F44" s="11"/>
      <c r="G44" s="86"/>
      <c r="H44" s="1">
        <f t="shared" si="13"/>
        <v>5</v>
      </c>
      <c r="I44" s="2"/>
      <c r="J44" s="2"/>
      <c r="K44" s="86"/>
      <c r="L44" s="1">
        <f t="shared" si="14"/>
        <v>5</v>
      </c>
      <c r="M44" s="2"/>
      <c r="N44" s="2"/>
      <c r="O44" s="86"/>
      <c r="P44" s="1">
        <f t="shared" si="15"/>
        <v>5</v>
      </c>
      <c r="Q44" s="2"/>
      <c r="R44" s="2"/>
    </row>
    <row r="45" spans="3:18" ht="8.25" customHeight="1">
      <c r="C45" s="86"/>
      <c r="D45" s="1">
        <f t="shared" si="12"/>
        <v>6</v>
      </c>
      <c r="E45" s="11"/>
      <c r="F45" s="11"/>
      <c r="G45" s="86"/>
      <c r="H45" s="1">
        <f t="shared" si="13"/>
        <v>6</v>
      </c>
      <c r="I45" s="2"/>
      <c r="J45" s="2"/>
      <c r="K45" s="86"/>
      <c r="L45" s="1">
        <f t="shared" si="14"/>
        <v>6</v>
      </c>
      <c r="M45" s="2"/>
      <c r="N45" s="2"/>
      <c r="O45" s="86"/>
      <c r="P45" s="1">
        <f t="shared" si="15"/>
        <v>6</v>
      </c>
      <c r="Q45" s="2"/>
      <c r="R45" s="2"/>
    </row>
    <row r="46" spans="3:18" ht="8.25" customHeight="1">
      <c r="C46" s="86"/>
      <c r="D46" s="1">
        <f t="shared" si="12"/>
        <v>7</v>
      </c>
      <c r="E46" s="11"/>
      <c r="F46" s="11"/>
      <c r="G46" s="86"/>
      <c r="H46" s="1">
        <f t="shared" si="13"/>
        <v>7</v>
      </c>
      <c r="I46" s="2"/>
      <c r="J46" s="2"/>
      <c r="K46" s="86"/>
      <c r="L46" s="1">
        <f t="shared" si="14"/>
        <v>7</v>
      </c>
      <c r="M46" s="2"/>
      <c r="N46" s="2"/>
      <c r="O46" s="86"/>
      <c r="P46" s="1">
        <f t="shared" si="15"/>
        <v>7</v>
      </c>
      <c r="Q46" s="2"/>
      <c r="R46" s="2"/>
    </row>
    <row r="47" spans="3:18" ht="8.25" customHeight="1">
      <c r="C47" s="86"/>
      <c r="D47" s="1">
        <f t="shared" si="12"/>
        <v>8</v>
      </c>
      <c r="E47" s="11"/>
      <c r="F47" s="11"/>
      <c r="G47" s="86"/>
      <c r="H47" s="1">
        <f t="shared" si="13"/>
        <v>8</v>
      </c>
      <c r="I47" s="2"/>
      <c r="J47" s="2"/>
      <c r="K47" s="86"/>
      <c r="L47" s="1">
        <f t="shared" si="14"/>
        <v>8</v>
      </c>
      <c r="M47" s="2"/>
      <c r="N47" s="2"/>
      <c r="O47" s="86"/>
      <c r="P47" s="1">
        <f t="shared" si="15"/>
        <v>8</v>
      </c>
      <c r="Q47" s="2"/>
      <c r="R47" s="2"/>
    </row>
    <row r="48" spans="3:18" ht="8.25" customHeight="1">
      <c r="C48" s="86"/>
      <c r="D48" s="1">
        <f t="shared" si="12"/>
        <v>9</v>
      </c>
      <c r="E48" s="11"/>
      <c r="F48" s="11"/>
      <c r="G48" s="86"/>
      <c r="H48" s="1">
        <f t="shared" si="13"/>
        <v>9</v>
      </c>
      <c r="I48" s="2"/>
      <c r="J48" s="2"/>
      <c r="K48" s="86"/>
      <c r="L48" s="1">
        <f t="shared" si="14"/>
        <v>9</v>
      </c>
      <c r="M48" s="2"/>
      <c r="N48" s="2"/>
      <c r="O48" s="86"/>
      <c r="P48" s="1">
        <f t="shared" si="15"/>
        <v>9</v>
      </c>
      <c r="Q48" s="2"/>
      <c r="R48" s="2"/>
    </row>
    <row r="49" spans="3:18" ht="8.25" customHeight="1">
      <c r="C49" s="86"/>
      <c r="D49" s="1">
        <f t="shared" si="12"/>
        <v>10</v>
      </c>
      <c r="E49" s="11"/>
      <c r="F49" s="11"/>
      <c r="G49" s="86"/>
      <c r="H49" s="1">
        <f t="shared" si="13"/>
        <v>10</v>
      </c>
      <c r="I49" s="2"/>
      <c r="J49" s="2"/>
      <c r="K49" s="86"/>
      <c r="L49" s="1">
        <f t="shared" si="14"/>
        <v>10</v>
      </c>
      <c r="M49" s="2"/>
      <c r="N49" s="2"/>
      <c r="O49" s="86"/>
      <c r="P49" s="1">
        <f t="shared" si="15"/>
        <v>10</v>
      </c>
      <c r="Q49" s="2"/>
      <c r="R49" s="2"/>
    </row>
    <row r="50" spans="3:18" ht="8.25" customHeight="1">
      <c r="C50" s="86"/>
      <c r="D50" s="1">
        <f t="shared" si="12"/>
        <v>11</v>
      </c>
      <c r="E50" s="11"/>
      <c r="F50" s="11"/>
      <c r="G50" s="86"/>
      <c r="H50" s="1">
        <f t="shared" si="13"/>
        <v>11</v>
      </c>
      <c r="I50" s="2"/>
      <c r="J50" s="2"/>
      <c r="K50" s="86"/>
      <c r="L50" s="1">
        <f t="shared" si="14"/>
        <v>11</v>
      </c>
      <c r="M50" s="2"/>
      <c r="N50" s="2"/>
      <c r="O50" s="86"/>
      <c r="P50" s="1">
        <f t="shared" si="15"/>
        <v>11</v>
      </c>
      <c r="Q50" s="2"/>
      <c r="R50" s="2"/>
    </row>
    <row r="51" spans="3:18" ht="8.25" customHeight="1">
      <c r="C51" s="86"/>
      <c r="D51" s="1">
        <f t="shared" si="12"/>
        <v>12</v>
      </c>
      <c r="E51" s="11"/>
      <c r="F51" s="11"/>
      <c r="G51" s="86"/>
      <c r="H51" s="1">
        <f t="shared" si="13"/>
        <v>12</v>
      </c>
      <c r="I51" s="2"/>
      <c r="J51" s="2"/>
      <c r="K51" s="86"/>
      <c r="L51" s="1">
        <f t="shared" si="14"/>
        <v>12</v>
      </c>
      <c r="M51" s="2"/>
      <c r="N51" s="2"/>
      <c r="O51" s="86"/>
      <c r="P51" s="1">
        <f t="shared" si="15"/>
        <v>12</v>
      </c>
      <c r="Q51" s="2"/>
      <c r="R51" s="2"/>
    </row>
    <row r="52" spans="3:18" ht="8.25" customHeight="1">
      <c r="C52" s="86">
        <f>DATE(YEAR(C40)+1,1,1)</f>
        <v>24838</v>
      </c>
      <c r="D52" s="1">
        <v>1</v>
      </c>
      <c r="E52" s="11"/>
      <c r="F52" s="11"/>
      <c r="G52" s="86">
        <f>DATE(YEAR(G40)+1,1,1)</f>
        <v>29221</v>
      </c>
      <c r="H52" s="1">
        <v>1</v>
      </c>
      <c r="I52" s="2"/>
      <c r="J52" s="2"/>
      <c r="K52" s="86">
        <f>DATE(YEAR(K40)+1,1,1)</f>
        <v>33604</v>
      </c>
      <c r="L52" s="1">
        <v>1</v>
      </c>
      <c r="M52" s="2"/>
      <c r="N52" s="2"/>
      <c r="O52" s="86">
        <f>DATE(YEAR(O40)+1,1,1)</f>
        <v>37987</v>
      </c>
      <c r="P52" s="1">
        <v>1</v>
      </c>
      <c r="Q52" s="2"/>
      <c r="R52" s="2"/>
    </row>
    <row r="53" spans="3:18" ht="8.25" customHeight="1">
      <c r="C53" s="86"/>
      <c r="D53" s="1">
        <f aca="true" t="shared" si="16" ref="D53:D63">D52+1</f>
        <v>2</v>
      </c>
      <c r="E53" s="11"/>
      <c r="F53" s="11"/>
      <c r="G53" s="86"/>
      <c r="H53" s="1">
        <f aca="true" t="shared" si="17" ref="H53:H63">H52+1</f>
        <v>2</v>
      </c>
      <c r="I53" s="2"/>
      <c r="J53" s="2"/>
      <c r="K53" s="86"/>
      <c r="L53" s="1">
        <f aca="true" t="shared" si="18" ref="L53:L63">L52+1</f>
        <v>2</v>
      </c>
      <c r="M53" s="2"/>
      <c r="N53" s="2"/>
      <c r="O53" s="86"/>
      <c r="P53" s="1">
        <f aca="true" t="shared" si="19" ref="P53:P63">P52+1</f>
        <v>2</v>
      </c>
      <c r="Q53" s="2"/>
      <c r="R53" s="2"/>
    </row>
    <row r="54" spans="3:18" ht="8.25" customHeight="1">
      <c r="C54" s="86"/>
      <c r="D54" s="1">
        <f t="shared" si="16"/>
        <v>3</v>
      </c>
      <c r="E54" s="11"/>
      <c r="F54" s="11"/>
      <c r="G54" s="86"/>
      <c r="H54" s="1">
        <f t="shared" si="17"/>
        <v>3</v>
      </c>
      <c r="I54" s="2"/>
      <c r="J54" s="2"/>
      <c r="K54" s="86"/>
      <c r="L54" s="1">
        <f t="shared" si="18"/>
        <v>3</v>
      </c>
      <c r="M54" s="2"/>
      <c r="N54" s="2"/>
      <c r="O54" s="86"/>
      <c r="P54" s="1">
        <f t="shared" si="19"/>
        <v>3</v>
      </c>
      <c r="Q54" s="2"/>
      <c r="R54" s="2"/>
    </row>
    <row r="55" spans="3:18" ht="8.25" customHeight="1">
      <c r="C55" s="86"/>
      <c r="D55" s="1">
        <f t="shared" si="16"/>
        <v>4</v>
      </c>
      <c r="E55" s="11"/>
      <c r="F55" s="11"/>
      <c r="G55" s="86"/>
      <c r="H55" s="1">
        <f t="shared" si="17"/>
        <v>4</v>
      </c>
      <c r="I55" s="2"/>
      <c r="J55" s="2"/>
      <c r="K55" s="86"/>
      <c r="L55" s="1">
        <f t="shared" si="18"/>
        <v>4</v>
      </c>
      <c r="M55" s="2"/>
      <c r="N55" s="2"/>
      <c r="O55" s="86"/>
      <c r="P55" s="1">
        <f t="shared" si="19"/>
        <v>4</v>
      </c>
      <c r="Q55" s="2"/>
      <c r="R55" s="2"/>
    </row>
    <row r="56" spans="3:18" ht="8.25" customHeight="1">
      <c r="C56" s="86"/>
      <c r="D56" s="1">
        <f t="shared" si="16"/>
        <v>5</v>
      </c>
      <c r="E56" s="11"/>
      <c r="F56" s="11"/>
      <c r="G56" s="86"/>
      <c r="H56" s="1">
        <f t="shared" si="17"/>
        <v>5</v>
      </c>
      <c r="I56" s="2"/>
      <c r="J56" s="2"/>
      <c r="K56" s="86"/>
      <c r="L56" s="1">
        <f t="shared" si="18"/>
        <v>5</v>
      </c>
      <c r="M56" s="2"/>
      <c r="N56" s="2"/>
      <c r="O56" s="86"/>
      <c r="P56" s="1">
        <f t="shared" si="19"/>
        <v>5</v>
      </c>
      <c r="Q56" s="2"/>
      <c r="R56" s="2"/>
    </row>
    <row r="57" spans="3:18" ht="8.25" customHeight="1">
      <c r="C57" s="86"/>
      <c r="D57" s="1">
        <f t="shared" si="16"/>
        <v>6</v>
      </c>
      <c r="E57" s="11"/>
      <c r="F57" s="11"/>
      <c r="G57" s="86"/>
      <c r="H57" s="1">
        <f t="shared" si="17"/>
        <v>6</v>
      </c>
      <c r="I57" s="2"/>
      <c r="J57" s="2"/>
      <c r="K57" s="86"/>
      <c r="L57" s="1">
        <f t="shared" si="18"/>
        <v>6</v>
      </c>
      <c r="M57" s="2"/>
      <c r="N57" s="2"/>
      <c r="O57" s="86"/>
      <c r="P57" s="1">
        <f t="shared" si="19"/>
        <v>6</v>
      </c>
      <c r="Q57" s="2"/>
      <c r="R57" s="2"/>
    </row>
    <row r="58" spans="3:18" ht="8.25" customHeight="1">
      <c r="C58" s="86"/>
      <c r="D58" s="1">
        <f t="shared" si="16"/>
        <v>7</v>
      </c>
      <c r="E58" s="11"/>
      <c r="F58" s="11"/>
      <c r="G58" s="86"/>
      <c r="H58" s="1">
        <f t="shared" si="17"/>
        <v>7</v>
      </c>
      <c r="I58" s="2"/>
      <c r="J58" s="2"/>
      <c r="K58" s="86"/>
      <c r="L58" s="1">
        <f t="shared" si="18"/>
        <v>7</v>
      </c>
      <c r="M58" s="2"/>
      <c r="N58" s="2"/>
      <c r="O58" s="86"/>
      <c r="P58" s="1">
        <f t="shared" si="19"/>
        <v>7</v>
      </c>
      <c r="Q58" s="2"/>
      <c r="R58" s="2"/>
    </row>
    <row r="59" spans="3:18" ht="8.25" customHeight="1">
      <c r="C59" s="86"/>
      <c r="D59" s="1">
        <f t="shared" si="16"/>
        <v>8</v>
      </c>
      <c r="E59" s="11"/>
      <c r="F59" s="11"/>
      <c r="G59" s="86"/>
      <c r="H59" s="1">
        <f t="shared" si="17"/>
        <v>8</v>
      </c>
      <c r="I59" s="2"/>
      <c r="J59" s="2"/>
      <c r="K59" s="86"/>
      <c r="L59" s="1">
        <f t="shared" si="18"/>
        <v>8</v>
      </c>
      <c r="M59" s="2"/>
      <c r="N59" s="2"/>
      <c r="O59" s="86"/>
      <c r="P59" s="1">
        <f t="shared" si="19"/>
        <v>8</v>
      </c>
      <c r="Q59" s="2"/>
      <c r="R59" s="2"/>
    </row>
    <row r="60" spans="3:18" ht="8.25" customHeight="1">
      <c r="C60" s="86"/>
      <c r="D60" s="1">
        <f t="shared" si="16"/>
        <v>9</v>
      </c>
      <c r="E60" s="11"/>
      <c r="F60" s="11"/>
      <c r="G60" s="86"/>
      <c r="H60" s="1">
        <f t="shared" si="17"/>
        <v>9</v>
      </c>
      <c r="I60" s="2"/>
      <c r="J60" s="2"/>
      <c r="K60" s="86"/>
      <c r="L60" s="1">
        <f t="shared" si="18"/>
        <v>9</v>
      </c>
      <c r="M60" s="2"/>
      <c r="N60" s="2"/>
      <c r="O60" s="86"/>
      <c r="P60" s="1">
        <f t="shared" si="19"/>
        <v>9</v>
      </c>
      <c r="Q60" s="2"/>
      <c r="R60" s="2"/>
    </row>
    <row r="61" spans="3:18" ht="8.25" customHeight="1">
      <c r="C61" s="86"/>
      <c r="D61" s="1">
        <f t="shared" si="16"/>
        <v>10</v>
      </c>
      <c r="E61" s="11"/>
      <c r="F61" s="11"/>
      <c r="G61" s="86"/>
      <c r="H61" s="1">
        <f t="shared" si="17"/>
        <v>10</v>
      </c>
      <c r="I61" s="2"/>
      <c r="J61" s="2"/>
      <c r="K61" s="86"/>
      <c r="L61" s="1">
        <f t="shared" si="18"/>
        <v>10</v>
      </c>
      <c r="M61" s="2"/>
      <c r="N61" s="2"/>
      <c r="O61" s="86"/>
      <c r="P61" s="1">
        <f t="shared" si="19"/>
        <v>10</v>
      </c>
      <c r="Q61" s="2"/>
      <c r="R61" s="2"/>
    </row>
    <row r="62" spans="3:18" ht="8.25" customHeight="1">
      <c r="C62" s="86"/>
      <c r="D62" s="1">
        <f t="shared" si="16"/>
        <v>11</v>
      </c>
      <c r="E62" s="11"/>
      <c r="F62" s="11"/>
      <c r="G62" s="86"/>
      <c r="H62" s="1">
        <f t="shared" si="17"/>
        <v>11</v>
      </c>
      <c r="I62" s="2"/>
      <c r="J62" s="2"/>
      <c r="K62" s="86"/>
      <c r="L62" s="1">
        <f t="shared" si="18"/>
        <v>11</v>
      </c>
      <c r="M62" s="2"/>
      <c r="N62" s="2"/>
      <c r="O62" s="86"/>
      <c r="P62" s="1">
        <f t="shared" si="19"/>
        <v>11</v>
      </c>
      <c r="Q62" s="2"/>
      <c r="R62" s="2"/>
    </row>
    <row r="63" spans="3:18" ht="8.25" customHeight="1">
      <c r="C63" s="86"/>
      <c r="D63" s="1">
        <f t="shared" si="16"/>
        <v>12</v>
      </c>
      <c r="E63" s="11"/>
      <c r="F63" s="11"/>
      <c r="G63" s="86"/>
      <c r="H63" s="1">
        <f t="shared" si="17"/>
        <v>12</v>
      </c>
      <c r="I63" s="2"/>
      <c r="J63" s="2"/>
      <c r="K63" s="86"/>
      <c r="L63" s="1">
        <f t="shared" si="18"/>
        <v>12</v>
      </c>
      <c r="M63" s="2"/>
      <c r="N63" s="2"/>
      <c r="O63" s="86"/>
      <c r="P63" s="1">
        <f t="shared" si="19"/>
        <v>12</v>
      </c>
      <c r="Q63" s="2"/>
      <c r="R63" s="2"/>
    </row>
    <row r="64" spans="3:18" ht="8.25" customHeight="1">
      <c r="C64" s="86">
        <f>DATE(YEAR(C52)+1,1,1)</f>
        <v>25204</v>
      </c>
      <c r="D64" s="1">
        <v>1</v>
      </c>
      <c r="E64" s="11"/>
      <c r="F64" s="11"/>
      <c r="G64" s="86">
        <f>DATE(YEAR(G52)+1,1,1)</f>
        <v>29587</v>
      </c>
      <c r="H64" s="1">
        <v>1</v>
      </c>
      <c r="I64" s="2"/>
      <c r="J64" s="2"/>
      <c r="K64" s="86">
        <f>DATE(YEAR(K52)+1,1,1)</f>
        <v>33970</v>
      </c>
      <c r="L64" s="1">
        <v>1</v>
      </c>
      <c r="M64" s="2"/>
      <c r="N64" s="2"/>
      <c r="O64" s="86">
        <f>DATE(YEAR(O52)+1,1,1)</f>
        <v>38353</v>
      </c>
      <c r="P64" s="1">
        <v>1</v>
      </c>
      <c r="Q64" s="2"/>
      <c r="R64" s="2"/>
    </row>
    <row r="65" spans="3:18" ht="8.25" customHeight="1">
      <c r="C65" s="86"/>
      <c r="D65" s="1">
        <f aca="true" t="shared" si="20" ref="D65:D75">D64+1</f>
        <v>2</v>
      </c>
      <c r="E65" s="11"/>
      <c r="F65" s="11"/>
      <c r="G65" s="86"/>
      <c r="H65" s="1">
        <f aca="true" t="shared" si="21" ref="H65:H75">H64+1</f>
        <v>2</v>
      </c>
      <c r="I65" s="2"/>
      <c r="J65" s="2"/>
      <c r="K65" s="86"/>
      <c r="L65" s="1">
        <f aca="true" t="shared" si="22" ref="L65:L75">L64+1</f>
        <v>2</v>
      </c>
      <c r="M65" s="2"/>
      <c r="N65" s="2"/>
      <c r="O65" s="86"/>
      <c r="P65" s="1">
        <f aca="true" t="shared" si="23" ref="P65:P75">P64+1</f>
        <v>2</v>
      </c>
      <c r="Q65" s="2"/>
      <c r="R65" s="2"/>
    </row>
    <row r="66" spans="3:18" ht="8.25" customHeight="1">
      <c r="C66" s="86"/>
      <c r="D66" s="1">
        <f t="shared" si="20"/>
        <v>3</v>
      </c>
      <c r="E66" s="11"/>
      <c r="F66" s="11"/>
      <c r="G66" s="86"/>
      <c r="H66" s="1">
        <f t="shared" si="21"/>
        <v>3</v>
      </c>
      <c r="I66" s="2"/>
      <c r="J66" s="2"/>
      <c r="K66" s="86"/>
      <c r="L66" s="1">
        <f t="shared" si="22"/>
        <v>3</v>
      </c>
      <c r="M66" s="2"/>
      <c r="N66" s="2"/>
      <c r="O66" s="86"/>
      <c r="P66" s="1">
        <f t="shared" si="23"/>
        <v>3</v>
      </c>
      <c r="Q66" s="2"/>
      <c r="R66" s="2"/>
    </row>
    <row r="67" spans="3:18" ht="8.25" customHeight="1">
      <c r="C67" s="86"/>
      <c r="D67" s="1">
        <f t="shared" si="20"/>
        <v>4</v>
      </c>
      <c r="E67" s="11"/>
      <c r="F67" s="11"/>
      <c r="G67" s="86"/>
      <c r="H67" s="1">
        <f t="shared" si="21"/>
        <v>4</v>
      </c>
      <c r="I67" s="2"/>
      <c r="J67" s="2"/>
      <c r="K67" s="86"/>
      <c r="L67" s="1">
        <f t="shared" si="22"/>
        <v>4</v>
      </c>
      <c r="M67" s="2"/>
      <c r="N67" s="2"/>
      <c r="O67" s="86"/>
      <c r="P67" s="1">
        <f t="shared" si="23"/>
        <v>4</v>
      </c>
      <c r="Q67" s="2"/>
      <c r="R67" s="2"/>
    </row>
    <row r="68" spans="3:18" ht="8.25" customHeight="1">
      <c r="C68" s="86"/>
      <c r="D68" s="1">
        <f t="shared" si="20"/>
        <v>5</v>
      </c>
      <c r="E68" s="11"/>
      <c r="F68" s="11"/>
      <c r="G68" s="86"/>
      <c r="H68" s="1">
        <f t="shared" si="21"/>
        <v>5</v>
      </c>
      <c r="I68" s="2"/>
      <c r="J68" s="2"/>
      <c r="K68" s="86"/>
      <c r="L68" s="1">
        <f t="shared" si="22"/>
        <v>5</v>
      </c>
      <c r="M68" s="2"/>
      <c r="N68" s="2"/>
      <c r="O68" s="86"/>
      <c r="P68" s="1">
        <f t="shared" si="23"/>
        <v>5</v>
      </c>
      <c r="Q68" s="2"/>
      <c r="R68" s="2"/>
    </row>
    <row r="69" spans="3:18" ht="8.25" customHeight="1">
      <c r="C69" s="86"/>
      <c r="D69" s="1">
        <f t="shared" si="20"/>
        <v>6</v>
      </c>
      <c r="E69" s="11"/>
      <c r="F69" s="11"/>
      <c r="G69" s="86"/>
      <c r="H69" s="1">
        <f t="shared" si="21"/>
        <v>6</v>
      </c>
      <c r="I69" s="2"/>
      <c r="J69" s="2"/>
      <c r="K69" s="86"/>
      <c r="L69" s="1">
        <f t="shared" si="22"/>
        <v>6</v>
      </c>
      <c r="M69" s="2"/>
      <c r="N69" s="2"/>
      <c r="O69" s="86"/>
      <c r="P69" s="1">
        <f t="shared" si="23"/>
        <v>6</v>
      </c>
      <c r="Q69" s="2"/>
      <c r="R69" s="2"/>
    </row>
    <row r="70" spans="3:18" ht="8.25" customHeight="1">
      <c r="C70" s="86"/>
      <c r="D70" s="1">
        <f t="shared" si="20"/>
        <v>7</v>
      </c>
      <c r="E70" s="11"/>
      <c r="F70" s="11"/>
      <c r="G70" s="86"/>
      <c r="H70" s="1">
        <f t="shared" si="21"/>
        <v>7</v>
      </c>
      <c r="I70" s="2"/>
      <c r="J70" s="2"/>
      <c r="K70" s="86"/>
      <c r="L70" s="1">
        <f t="shared" si="22"/>
        <v>7</v>
      </c>
      <c r="M70" s="2"/>
      <c r="N70" s="2"/>
      <c r="O70" s="86"/>
      <c r="P70" s="1">
        <f t="shared" si="23"/>
        <v>7</v>
      </c>
      <c r="Q70" s="2"/>
      <c r="R70" s="2"/>
    </row>
    <row r="71" spans="3:18" ht="8.25" customHeight="1">
      <c r="C71" s="86"/>
      <c r="D71" s="1">
        <f t="shared" si="20"/>
        <v>8</v>
      </c>
      <c r="E71" s="11"/>
      <c r="F71" s="11"/>
      <c r="G71" s="86"/>
      <c r="H71" s="1">
        <f t="shared" si="21"/>
        <v>8</v>
      </c>
      <c r="I71" s="2"/>
      <c r="J71" s="2"/>
      <c r="K71" s="86"/>
      <c r="L71" s="1">
        <f t="shared" si="22"/>
        <v>8</v>
      </c>
      <c r="M71" s="2"/>
      <c r="N71" s="2"/>
      <c r="O71" s="86"/>
      <c r="P71" s="1">
        <f t="shared" si="23"/>
        <v>8</v>
      </c>
      <c r="Q71" s="2"/>
      <c r="R71" s="2"/>
    </row>
    <row r="72" spans="3:18" ht="8.25" customHeight="1">
      <c r="C72" s="86"/>
      <c r="D72" s="1">
        <f t="shared" si="20"/>
        <v>9</v>
      </c>
      <c r="E72" s="11"/>
      <c r="F72" s="11"/>
      <c r="G72" s="86"/>
      <c r="H72" s="1">
        <f t="shared" si="21"/>
        <v>9</v>
      </c>
      <c r="I72" s="2"/>
      <c r="J72" s="2"/>
      <c r="K72" s="86"/>
      <c r="L72" s="1">
        <f t="shared" si="22"/>
        <v>9</v>
      </c>
      <c r="M72" s="2"/>
      <c r="N72" s="2"/>
      <c r="O72" s="86"/>
      <c r="P72" s="1">
        <f t="shared" si="23"/>
        <v>9</v>
      </c>
      <c r="Q72" s="2"/>
      <c r="R72" s="2"/>
    </row>
    <row r="73" spans="3:18" ht="8.25" customHeight="1">
      <c r="C73" s="86"/>
      <c r="D73" s="1">
        <f t="shared" si="20"/>
        <v>10</v>
      </c>
      <c r="E73" s="11"/>
      <c r="F73" s="11"/>
      <c r="G73" s="86"/>
      <c r="H73" s="1">
        <f t="shared" si="21"/>
        <v>10</v>
      </c>
      <c r="I73" s="2"/>
      <c r="J73" s="2"/>
      <c r="K73" s="86"/>
      <c r="L73" s="1">
        <f t="shared" si="22"/>
        <v>10</v>
      </c>
      <c r="M73" s="2"/>
      <c r="N73" s="2"/>
      <c r="O73" s="86"/>
      <c r="P73" s="1">
        <f t="shared" si="23"/>
        <v>10</v>
      </c>
      <c r="Q73" s="2"/>
      <c r="R73" s="2"/>
    </row>
    <row r="74" spans="3:18" ht="8.25" customHeight="1">
      <c r="C74" s="86"/>
      <c r="D74" s="1">
        <f t="shared" si="20"/>
        <v>11</v>
      </c>
      <c r="E74" s="11"/>
      <c r="F74" s="11"/>
      <c r="G74" s="86"/>
      <c r="H74" s="1">
        <f t="shared" si="21"/>
        <v>11</v>
      </c>
      <c r="I74" s="2"/>
      <c r="J74" s="2"/>
      <c r="K74" s="86"/>
      <c r="L74" s="1">
        <f t="shared" si="22"/>
        <v>11</v>
      </c>
      <c r="M74" s="2"/>
      <c r="N74" s="2"/>
      <c r="O74" s="86"/>
      <c r="P74" s="1">
        <f t="shared" si="23"/>
        <v>11</v>
      </c>
      <c r="Q74" s="2"/>
      <c r="R74" s="2"/>
    </row>
    <row r="75" spans="3:18" ht="8.25" customHeight="1">
      <c r="C75" s="86"/>
      <c r="D75" s="1">
        <f t="shared" si="20"/>
        <v>12</v>
      </c>
      <c r="E75" s="11"/>
      <c r="F75" s="11"/>
      <c r="G75" s="86"/>
      <c r="H75" s="1">
        <f t="shared" si="21"/>
        <v>12</v>
      </c>
      <c r="I75" s="2"/>
      <c r="J75" s="2"/>
      <c r="K75" s="86"/>
      <c r="L75" s="1">
        <f t="shared" si="22"/>
        <v>12</v>
      </c>
      <c r="M75" s="2"/>
      <c r="N75" s="2"/>
      <c r="O75" s="86"/>
      <c r="P75" s="1">
        <f t="shared" si="23"/>
        <v>12</v>
      </c>
      <c r="Q75" s="2"/>
      <c r="R75" s="2"/>
    </row>
    <row r="76" spans="3:18" ht="8.25" customHeight="1">
      <c r="C76" s="86">
        <f>DATE(YEAR(C64)+1,1,1)</f>
        <v>25569</v>
      </c>
      <c r="D76" s="1">
        <v>1</v>
      </c>
      <c r="E76" s="11"/>
      <c r="F76" s="11"/>
      <c r="G76" s="86">
        <f>DATE(YEAR(G64)+1,1,1)</f>
        <v>29952</v>
      </c>
      <c r="H76" s="1">
        <v>1</v>
      </c>
      <c r="I76" s="2"/>
      <c r="J76" s="2"/>
      <c r="K76" s="86">
        <f>DATE(YEAR(K64)+1,1,1)</f>
        <v>34335</v>
      </c>
      <c r="L76" s="1">
        <v>1</v>
      </c>
      <c r="M76" s="2"/>
      <c r="N76" s="2"/>
      <c r="O76" s="86">
        <f>DATE(YEAR(O64)+1,1,1)</f>
        <v>38718</v>
      </c>
      <c r="P76" s="1">
        <v>1</v>
      </c>
      <c r="Q76" s="2"/>
      <c r="R76" s="2"/>
    </row>
    <row r="77" spans="3:18" ht="8.25" customHeight="1">
      <c r="C77" s="86"/>
      <c r="D77" s="1">
        <f aca="true" t="shared" si="24" ref="D77:D87">D76+1</f>
        <v>2</v>
      </c>
      <c r="E77" s="11"/>
      <c r="F77" s="11"/>
      <c r="G77" s="86"/>
      <c r="H77" s="1">
        <f aca="true" t="shared" si="25" ref="H77:H87">H76+1</f>
        <v>2</v>
      </c>
      <c r="I77" s="2"/>
      <c r="J77" s="2"/>
      <c r="K77" s="86"/>
      <c r="L77" s="1">
        <f aca="true" t="shared" si="26" ref="L77:L87">L76+1</f>
        <v>2</v>
      </c>
      <c r="M77" s="2"/>
      <c r="N77" s="2"/>
      <c r="O77" s="86"/>
      <c r="P77" s="1">
        <f aca="true" t="shared" si="27" ref="P77:P87">P76+1</f>
        <v>2</v>
      </c>
      <c r="Q77" s="2"/>
      <c r="R77" s="2"/>
    </row>
    <row r="78" spans="3:18" ht="8.25" customHeight="1">
      <c r="C78" s="86"/>
      <c r="D78" s="1">
        <f t="shared" si="24"/>
        <v>3</v>
      </c>
      <c r="E78" s="11"/>
      <c r="F78" s="11"/>
      <c r="G78" s="86"/>
      <c r="H78" s="1">
        <f t="shared" si="25"/>
        <v>3</v>
      </c>
      <c r="I78" s="2"/>
      <c r="J78" s="2"/>
      <c r="K78" s="86"/>
      <c r="L78" s="1">
        <f t="shared" si="26"/>
        <v>3</v>
      </c>
      <c r="M78" s="2"/>
      <c r="N78" s="2"/>
      <c r="O78" s="86"/>
      <c r="P78" s="1">
        <f t="shared" si="27"/>
        <v>3</v>
      </c>
      <c r="Q78" s="2"/>
      <c r="R78" s="2"/>
    </row>
    <row r="79" spans="3:18" ht="8.25" customHeight="1">
      <c r="C79" s="86"/>
      <c r="D79" s="1">
        <f t="shared" si="24"/>
        <v>4</v>
      </c>
      <c r="E79" s="11"/>
      <c r="F79" s="11"/>
      <c r="G79" s="86"/>
      <c r="H79" s="1">
        <f t="shared" si="25"/>
        <v>4</v>
      </c>
      <c r="I79" s="2"/>
      <c r="J79" s="2"/>
      <c r="K79" s="86"/>
      <c r="L79" s="1">
        <f t="shared" si="26"/>
        <v>4</v>
      </c>
      <c r="M79" s="2"/>
      <c r="N79" s="2"/>
      <c r="O79" s="86"/>
      <c r="P79" s="1">
        <f t="shared" si="27"/>
        <v>4</v>
      </c>
      <c r="Q79" s="2"/>
      <c r="R79" s="2"/>
    </row>
    <row r="80" spans="3:18" ht="8.25" customHeight="1">
      <c r="C80" s="86"/>
      <c r="D80" s="1">
        <f t="shared" si="24"/>
        <v>5</v>
      </c>
      <c r="E80" s="11"/>
      <c r="F80" s="11"/>
      <c r="G80" s="86"/>
      <c r="H80" s="1">
        <f t="shared" si="25"/>
        <v>5</v>
      </c>
      <c r="I80" s="2"/>
      <c r="J80" s="2"/>
      <c r="K80" s="86"/>
      <c r="L80" s="1">
        <f t="shared" si="26"/>
        <v>5</v>
      </c>
      <c r="M80" s="2"/>
      <c r="N80" s="2"/>
      <c r="O80" s="86"/>
      <c r="P80" s="1">
        <f t="shared" si="27"/>
        <v>5</v>
      </c>
      <c r="Q80" s="2"/>
      <c r="R80" s="2"/>
    </row>
    <row r="81" spans="3:18" ht="8.25" customHeight="1">
      <c r="C81" s="86"/>
      <c r="D81" s="1">
        <f t="shared" si="24"/>
        <v>6</v>
      </c>
      <c r="E81" s="11"/>
      <c r="F81" s="11"/>
      <c r="G81" s="86"/>
      <c r="H81" s="1">
        <f t="shared" si="25"/>
        <v>6</v>
      </c>
      <c r="I81" s="2"/>
      <c r="J81" s="2"/>
      <c r="K81" s="86"/>
      <c r="L81" s="1">
        <f t="shared" si="26"/>
        <v>6</v>
      </c>
      <c r="M81" s="2"/>
      <c r="N81" s="2"/>
      <c r="O81" s="86"/>
      <c r="P81" s="1">
        <f t="shared" si="27"/>
        <v>6</v>
      </c>
      <c r="Q81" s="2"/>
      <c r="R81" s="2"/>
    </row>
    <row r="82" spans="3:18" ht="8.25" customHeight="1">
      <c r="C82" s="86"/>
      <c r="D82" s="1">
        <f t="shared" si="24"/>
        <v>7</v>
      </c>
      <c r="E82" s="11"/>
      <c r="F82" s="11"/>
      <c r="G82" s="86"/>
      <c r="H82" s="1">
        <f t="shared" si="25"/>
        <v>7</v>
      </c>
      <c r="I82" s="2"/>
      <c r="J82" s="2"/>
      <c r="K82" s="86"/>
      <c r="L82" s="1">
        <f t="shared" si="26"/>
        <v>7</v>
      </c>
      <c r="M82" s="2"/>
      <c r="N82" s="2"/>
      <c r="O82" s="86"/>
      <c r="P82" s="1">
        <f t="shared" si="27"/>
        <v>7</v>
      </c>
      <c r="Q82" s="2"/>
      <c r="R82" s="2"/>
    </row>
    <row r="83" spans="3:18" ht="8.25" customHeight="1">
      <c r="C83" s="86"/>
      <c r="D83" s="1">
        <f t="shared" si="24"/>
        <v>8</v>
      </c>
      <c r="E83" s="11"/>
      <c r="F83" s="11"/>
      <c r="G83" s="86"/>
      <c r="H83" s="1">
        <f t="shared" si="25"/>
        <v>8</v>
      </c>
      <c r="I83" s="2"/>
      <c r="J83" s="2"/>
      <c r="K83" s="86"/>
      <c r="L83" s="1">
        <f t="shared" si="26"/>
        <v>8</v>
      </c>
      <c r="M83" s="2"/>
      <c r="N83" s="2"/>
      <c r="O83" s="86"/>
      <c r="P83" s="1">
        <f t="shared" si="27"/>
        <v>8</v>
      </c>
      <c r="Q83" s="2"/>
      <c r="R83" s="2"/>
    </row>
    <row r="84" spans="3:18" ht="8.25" customHeight="1">
      <c r="C84" s="86"/>
      <c r="D84" s="1">
        <f t="shared" si="24"/>
        <v>9</v>
      </c>
      <c r="E84" s="11"/>
      <c r="F84" s="11"/>
      <c r="G84" s="86"/>
      <c r="H84" s="1">
        <f t="shared" si="25"/>
        <v>9</v>
      </c>
      <c r="I84" s="2"/>
      <c r="J84" s="2"/>
      <c r="K84" s="86"/>
      <c r="L84" s="1">
        <f t="shared" si="26"/>
        <v>9</v>
      </c>
      <c r="M84" s="2"/>
      <c r="N84" s="2"/>
      <c r="O84" s="86"/>
      <c r="P84" s="1">
        <f t="shared" si="27"/>
        <v>9</v>
      </c>
      <c r="Q84" s="2"/>
      <c r="R84" s="2"/>
    </row>
    <row r="85" spans="3:18" ht="8.25" customHeight="1">
      <c r="C85" s="86"/>
      <c r="D85" s="1">
        <f t="shared" si="24"/>
        <v>10</v>
      </c>
      <c r="E85" s="11"/>
      <c r="F85" s="11"/>
      <c r="G85" s="86"/>
      <c r="H85" s="1">
        <f t="shared" si="25"/>
        <v>10</v>
      </c>
      <c r="I85" s="2"/>
      <c r="J85" s="2"/>
      <c r="K85" s="86"/>
      <c r="L85" s="1">
        <f t="shared" si="26"/>
        <v>10</v>
      </c>
      <c r="M85" s="2"/>
      <c r="N85" s="2"/>
      <c r="O85" s="86"/>
      <c r="P85" s="1">
        <f t="shared" si="27"/>
        <v>10</v>
      </c>
      <c r="Q85" s="2"/>
      <c r="R85" s="2"/>
    </row>
    <row r="86" spans="3:18" ht="8.25" customHeight="1">
      <c r="C86" s="86"/>
      <c r="D86" s="1">
        <f t="shared" si="24"/>
        <v>11</v>
      </c>
      <c r="E86" s="11"/>
      <c r="F86" s="11"/>
      <c r="G86" s="86"/>
      <c r="H86" s="1">
        <f t="shared" si="25"/>
        <v>11</v>
      </c>
      <c r="I86" s="2"/>
      <c r="J86" s="2"/>
      <c r="K86" s="86"/>
      <c r="L86" s="1">
        <f t="shared" si="26"/>
        <v>11</v>
      </c>
      <c r="M86" s="2"/>
      <c r="N86" s="2"/>
      <c r="O86" s="86"/>
      <c r="P86" s="1">
        <f t="shared" si="27"/>
        <v>11</v>
      </c>
      <c r="Q86" s="2"/>
      <c r="R86" s="2"/>
    </row>
    <row r="87" spans="3:18" ht="8.25" customHeight="1">
      <c r="C87" s="86"/>
      <c r="D87" s="1">
        <f t="shared" si="24"/>
        <v>12</v>
      </c>
      <c r="E87" s="11"/>
      <c r="F87" s="11"/>
      <c r="G87" s="86"/>
      <c r="H87" s="1">
        <f t="shared" si="25"/>
        <v>12</v>
      </c>
      <c r="I87" s="2"/>
      <c r="J87" s="2"/>
      <c r="K87" s="86"/>
      <c r="L87" s="1">
        <f t="shared" si="26"/>
        <v>12</v>
      </c>
      <c r="M87" s="2"/>
      <c r="N87" s="2"/>
      <c r="O87" s="86"/>
      <c r="P87" s="1">
        <f t="shared" si="27"/>
        <v>12</v>
      </c>
      <c r="Q87" s="2"/>
      <c r="R87" s="2"/>
    </row>
    <row r="88" spans="3:18" ht="8.25" customHeight="1">
      <c r="C88" s="86">
        <f>DATE(YEAR(C76)+1,1,1)</f>
        <v>25934</v>
      </c>
      <c r="D88" s="1">
        <v>1</v>
      </c>
      <c r="E88" s="11"/>
      <c r="F88" s="11"/>
      <c r="G88" s="86">
        <f>DATE(YEAR(G76)+1,1,1)</f>
        <v>30317</v>
      </c>
      <c r="H88" s="1">
        <v>1</v>
      </c>
      <c r="I88" s="2"/>
      <c r="J88" s="2"/>
      <c r="K88" s="86">
        <f>DATE(YEAR(K76)+1,1,1)</f>
        <v>34700</v>
      </c>
      <c r="L88" s="1">
        <v>1</v>
      </c>
      <c r="M88" s="2"/>
      <c r="N88" s="2"/>
      <c r="O88" s="86">
        <f>DATE(YEAR(O76)+1,1,1)</f>
        <v>39083</v>
      </c>
      <c r="P88" s="1">
        <v>1</v>
      </c>
      <c r="Q88" s="2"/>
      <c r="R88" s="2"/>
    </row>
    <row r="89" spans="3:18" ht="8.25" customHeight="1">
      <c r="C89" s="86"/>
      <c r="D89" s="1">
        <f aca="true" t="shared" si="28" ref="D89:D99">D88+1</f>
        <v>2</v>
      </c>
      <c r="E89" s="11"/>
      <c r="F89" s="11"/>
      <c r="G89" s="86"/>
      <c r="H89" s="1">
        <f aca="true" t="shared" si="29" ref="H89:H99">H88+1</f>
        <v>2</v>
      </c>
      <c r="I89" s="2"/>
      <c r="J89" s="2"/>
      <c r="K89" s="86"/>
      <c r="L89" s="1">
        <f aca="true" t="shared" si="30" ref="L89:L99">L88+1</f>
        <v>2</v>
      </c>
      <c r="M89" s="2"/>
      <c r="N89" s="2"/>
      <c r="O89" s="86"/>
      <c r="P89" s="1">
        <f aca="true" t="shared" si="31" ref="P89:P99">P88+1</f>
        <v>2</v>
      </c>
      <c r="Q89" s="2"/>
      <c r="R89" s="2"/>
    </row>
    <row r="90" spans="3:18" ht="8.25" customHeight="1">
      <c r="C90" s="86"/>
      <c r="D90" s="1">
        <f t="shared" si="28"/>
        <v>3</v>
      </c>
      <c r="E90" s="11"/>
      <c r="F90" s="11"/>
      <c r="G90" s="86"/>
      <c r="H90" s="1">
        <f t="shared" si="29"/>
        <v>3</v>
      </c>
      <c r="I90" s="2"/>
      <c r="J90" s="2"/>
      <c r="K90" s="86"/>
      <c r="L90" s="1">
        <f t="shared" si="30"/>
        <v>3</v>
      </c>
      <c r="M90" s="2"/>
      <c r="N90" s="2"/>
      <c r="O90" s="86"/>
      <c r="P90" s="1">
        <f t="shared" si="31"/>
        <v>3</v>
      </c>
      <c r="Q90" s="2"/>
      <c r="R90" s="2"/>
    </row>
    <row r="91" spans="3:18" ht="8.25" customHeight="1">
      <c r="C91" s="86"/>
      <c r="D91" s="1">
        <f t="shared" si="28"/>
        <v>4</v>
      </c>
      <c r="E91" s="11"/>
      <c r="F91" s="11"/>
      <c r="G91" s="86"/>
      <c r="H91" s="1">
        <f t="shared" si="29"/>
        <v>4</v>
      </c>
      <c r="I91" s="2"/>
      <c r="J91" s="2"/>
      <c r="K91" s="86"/>
      <c r="L91" s="1">
        <f t="shared" si="30"/>
        <v>4</v>
      </c>
      <c r="M91" s="2"/>
      <c r="N91" s="2"/>
      <c r="O91" s="86"/>
      <c r="P91" s="1">
        <f t="shared" si="31"/>
        <v>4</v>
      </c>
      <c r="Q91" s="2"/>
      <c r="R91" s="2"/>
    </row>
    <row r="92" spans="3:18" ht="8.25" customHeight="1">
      <c r="C92" s="86"/>
      <c r="D92" s="1">
        <f t="shared" si="28"/>
        <v>5</v>
      </c>
      <c r="E92" s="11"/>
      <c r="F92" s="11"/>
      <c r="G92" s="86"/>
      <c r="H92" s="1">
        <f t="shared" si="29"/>
        <v>5</v>
      </c>
      <c r="I92" s="2"/>
      <c r="J92" s="2"/>
      <c r="K92" s="86"/>
      <c r="L92" s="1">
        <f t="shared" si="30"/>
        <v>5</v>
      </c>
      <c r="M92" s="2"/>
      <c r="N92" s="2"/>
      <c r="O92" s="86"/>
      <c r="P92" s="1">
        <f t="shared" si="31"/>
        <v>5</v>
      </c>
      <c r="Q92" s="2"/>
      <c r="R92" s="2"/>
    </row>
    <row r="93" spans="3:18" ht="8.25" customHeight="1">
      <c r="C93" s="86"/>
      <c r="D93" s="1">
        <f t="shared" si="28"/>
        <v>6</v>
      </c>
      <c r="E93" s="11"/>
      <c r="F93" s="11"/>
      <c r="G93" s="86"/>
      <c r="H93" s="1">
        <f t="shared" si="29"/>
        <v>6</v>
      </c>
      <c r="I93" s="2"/>
      <c r="J93" s="2"/>
      <c r="K93" s="86"/>
      <c r="L93" s="1">
        <f t="shared" si="30"/>
        <v>6</v>
      </c>
      <c r="M93" s="2"/>
      <c r="N93" s="2"/>
      <c r="O93" s="86"/>
      <c r="P93" s="1">
        <f t="shared" si="31"/>
        <v>6</v>
      </c>
      <c r="Q93" s="2"/>
      <c r="R93" s="2"/>
    </row>
    <row r="94" spans="3:18" ht="8.25" customHeight="1">
      <c r="C94" s="86"/>
      <c r="D94" s="1">
        <f t="shared" si="28"/>
        <v>7</v>
      </c>
      <c r="E94" s="11"/>
      <c r="F94" s="11"/>
      <c r="G94" s="86"/>
      <c r="H94" s="1">
        <f t="shared" si="29"/>
        <v>7</v>
      </c>
      <c r="I94" s="2"/>
      <c r="J94" s="2"/>
      <c r="K94" s="86"/>
      <c r="L94" s="1">
        <f t="shared" si="30"/>
        <v>7</v>
      </c>
      <c r="M94" s="2"/>
      <c r="N94" s="2"/>
      <c r="O94" s="86"/>
      <c r="P94" s="1">
        <f t="shared" si="31"/>
        <v>7</v>
      </c>
      <c r="Q94" s="2"/>
      <c r="R94" s="2"/>
    </row>
    <row r="95" spans="3:18" ht="8.25" customHeight="1">
      <c r="C95" s="86"/>
      <c r="D95" s="1">
        <f t="shared" si="28"/>
        <v>8</v>
      </c>
      <c r="E95" s="11"/>
      <c r="F95" s="11"/>
      <c r="G95" s="86"/>
      <c r="H95" s="1">
        <f t="shared" si="29"/>
        <v>8</v>
      </c>
      <c r="I95" s="2"/>
      <c r="J95" s="2"/>
      <c r="K95" s="86"/>
      <c r="L95" s="1">
        <f t="shared" si="30"/>
        <v>8</v>
      </c>
      <c r="M95" s="2"/>
      <c r="N95" s="2"/>
      <c r="O95" s="86"/>
      <c r="P95" s="1">
        <f t="shared" si="31"/>
        <v>8</v>
      </c>
      <c r="Q95" s="2"/>
      <c r="R95" s="2"/>
    </row>
    <row r="96" spans="3:18" ht="8.25" customHeight="1">
      <c r="C96" s="86"/>
      <c r="D96" s="1">
        <f t="shared" si="28"/>
        <v>9</v>
      </c>
      <c r="E96" s="11"/>
      <c r="F96" s="11"/>
      <c r="G96" s="86"/>
      <c r="H96" s="1">
        <f t="shared" si="29"/>
        <v>9</v>
      </c>
      <c r="I96" s="2"/>
      <c r="J96" s="2"/>
      <c r="K96" s="86"/>
      <c r="L96" s="1">
        <f t="shared" si="30"/>
        <v>9</v>
      </c>
      <c r="M96" s="2"/>
      <c r="N96" s="2"/>
      <c r="O96" s="86"/>
      <c r="P96" s="1">
        <f t="shared" si="31"/>
        <v>9</v>
      </c>
      <c r="Q96" s="2"/>
      <c r="R96" s="2"/>
    </row>
    <row r="97" spans="3:18" ht="8.25" customHeight="1">
      <c r="C97" s="86"/>
      <c r="D97" s="1">
        <f t="shared" si="28"/>
        <v>10</v>
      </c>
      <c r="E97" s="11"/>
      <c r="F97" s="11"/>
      <c r="G97" s="86"/>
      <c r="H97" s="1">
        <f t="shared" si="29"/>
        <v>10</v>
      </c>
      <c r="I97" s="2"/>
      <c r="J97" s="2"/>
      <c r="K97" s="86"/>
      <c r="L97" s="1">
        <f t="shared" si="30"/>
        <v>10</v>
      </c>
      <c r="M97" s="2"/>
      <c r="N97" s="2"/>
      <c r="O97" s="86"/>
      <c r="P97" s="1">
        <f t="shared" si="31"/>
        <v>10</v>
      </c>
      <c r="Q97" s="2"/>
      <c r="R97" s="2"/>
    </row>
    <row r="98" spans="3:18" ht="8.25" customHeight="1">
      <c r="C98" s="86"/>
      <c r="D98" s="1">
        <f t="shared" si="28"/>
        <v>11</v>
      </c>
      <c r="E98" s="11"/>
      <c r="F98" s="11"/>
      <c r="G98" s="86"/>
      <c r="H98" s="1">
        <f t="shared" si="29"/>
        <v>11</v>
      </c>
      <c r="I98" s="2"/>
      <c r="J98" s="2"/>
      <c r="K98" s="86"/>
      <c r="L98" s="1">
        <f t="shared" si="30"/>
        <v>11</v>
      </c>
      <c r="M98" s="2"/>
      <c r="N98" s="2"/>
      <c r="O98" s="86"/>
      <c r="P98" s="1">
        <f t="shared" si="31"/>
        <v>11</v>
      </c>
      <c r="Q98" s="2"/>
      <c r="R98" s="2"/>
    </row>
    <row r="99" spans="3:18" ht="8.25" customHeight="1">
      <c r="C99" s="86"/>
      <c r="D99" s="1">
        <f t="shared" si="28"/>
        <v>12</v>
      </c>
      <c r="E99" s="11"/>
      <c r="F99" s="11"/>
      <c r="G99" s="86"/>
      <c r="H99" s="1">
        <f t="shared" si="29"/>
        <v>12</v>
      </c>
      <c r="I99" s="2"/>
      <c r="J99" s="2"/>
      <c r="K99" s="86"/>
      <c r="L99" s="1">
        <f t="shared" si="30"/>
        <v>12</v>
      </c>
      <c r="M99" s="2"/>
      <c r="N99" s="2"/>
      <c r="O99" s="86"/>
      <c r="P99" s="1">
        <f t="shared" si="31"/>
        <v>12</v>
      </c>
      <c r="Q99" s="2"/>
      <c r="R99" s="2"/>
    </row>
    <row r="100" spans="3:18" ht="8.25" customHeight="1">
      <c r="C100" s="86">
        <f>DATE(YEAR(C88)+1,1,1)</f>
        <v>26299</v>
      </c>
      <c r="D100" s="1">
        <v>1</v>
      </c>
      <c r="E100" s="11"/>
      <c r="F100" s="11"/>
      <c r="G100" s="86">
        <f>DATE(YEAR(G88)+1,1,1)</f>
        <v>30682</v>
      </c>
      <c r="H100" s="1">
        <v>1</v>
      </c>
      <c r="I100" s="2"/>
      <c r="J100" s="2"/>
      <c r="K100" s="86">
        <f>DATE(YEAR(K88)+1,1,1)</f>
        <v>35065</v>
      </c>
      <c r="L100" s="1">
        <v>1</v>
      </c>
      <c r="M100" s="2"/>
      <c r="N100" s="2"/>
      <c r="O100" s="86">
        <f>DATE(YEAR(O88)+1,1,1)</f>
        <v>39448</v>
      </c>
      <c r="P100" s="1">
        <v>1</v>
      </c>
      <c r="Q100" s="2"/>
      <c r="R100" s="2"/>
    </row>
    <row r="101" spans="3:18" ht="8.25" customHeight="1">
      <c r="C101" s="86"/>
      <c r="D101" s="1">
        <f aca="true" t="shared" si="32" ref="D101:D111">D100+1</f>
        <v>2</v>
      </c>
      <c r="E101" s="11"/>
      <c r="F101" s="11"/>
      <c r="G101" s="86"/>
      <c r="H101" s="1">
        <f aca="true" t="shared" si="33" ref="H101:H111">H100+1</f>
        <v>2</v>
      </c>
      <c r="I101" s="2"/>
      <c r="J101" s="2"/>
      <c r="K101" s="86"/>
      <c r="L101" s="1">
        <f aca="true" t="shared" si="34" ref="L101:L111">L100+1</f>
        <v>2</v>
      </c>
      <c r="M101" s="2"/>
      <c r="N101" s="2"/>
      <c r="O101" s="86"/>
      <c r="P101" s="1">
        <f aca="true" t="shared" si="35" ref="P101:P111">P100+1</f>
        <v>2</v>
      </c>
      <c r="Q101" s="2"/>
      <c r="R101" s="2"/>
    </row>
    <row r="102" spans="3:18" ht="8.25" customHeight="1">
      <c r="C102" s="86"/>
      <c r="D102" s="1">
        <f t="shared" si="32"/>
        <v>3</v>
      </c>
      <c r="E102" s="11"/>
      <c r="F102" s="11"/>
      <c r="G102" s="86"/>
      <c r="H102" s="1">
        <f t="shared" si="33"/>
        <v>3</v>
      </c>
      <c r="I102" s="2"/>
      <c r="J102" s="2"/>
      <c r="K102" s="86"/>
      <c r="L102" s="1">
        <f t="shared" si="34"/>
        <v>3</v>
      </c>
      <c r="M102" s="2"/>
      <c r="N102" s="2"/>
      <c r="O102" s="86"/>
      <c r="P102" s="1">
        <f t="shared" si="35"/>
        <v>3</v>
      </c>
      <c r="Q102" s="2"/>
      <c r="R102" s="2"/>
    </row>
    <row r="103" spans="3:18" ht="8.25" customHeight="1">
      <c r="C103" s="86"/>
      <c r="D103" s="1">
        <f t="shared" si="32"/>
        <v>4</v>
      </c>
      <c r="E103" s="11"/>
      <c r="F103" s="11"/>
      <c r="G103" s="86"/>
      <c r="H103" s="1">
        <f t="shared" si="33"/>
        <v>4</v>
      </c>
      <c r="I103" s="2"/>
      <c r="J103" s="2"/>
      <c r="K103" s="86"/>
      <c r="L103" s="1">
        <f t="shared" si="34"/>
        <v>4</v>
      </c>
      <c r="M103" s="2"/>
      <c r="N103" s="2"/>
      <c r="O103" s="86"/>
      <c r="P103" s="1">
        <f t="shared" si="35"/>
        <v>4</v>
      </c>
      <c r="Q103" s="2"/>
      <c r="R103" s="2"/>
    </row>
    <row r="104" spans="3:18" ht="8.25" customHeight="1">
      <c r="C104" s="86"/>
      <c r="D104" s="1">
        <f t="shared" si="32"/>
        <v>5</v>
      </c>
      <c r="E104" s="11"/>
      <c r="F104" s="11"/>
      <c r="G104" s="86"/>
      <c r="H104" s="1">
        <f t="shared" si="33"/>
        <v>5</v>
      </c>
      <c r="I104" s="2"/>
      <c r="J104" s="2"/>
      <c r="K104" s="86"/>
      <c r="L104" s="1">
        <f t="shared" si="34"/>
        <v>5</v>
      </c>
      <c r="M104" s="2"/>
      <c r="N104" s="2"/>
      <c r="O104" s="86"/>
      <c r="P104" s="1">
        <f t="shared" si="35"/>
        <v>5</v>
      </c>
      <c r="Q104" s="2"/>
      <c r="R104" s="2"/>
    </row>
    <row r="105" spans="3:18" ht="8.25" customHeight="1">
      <c r="C105" s="86"/>
      <c r="D105" s="1">
        <f t="shared" si="32"/>
        <v>6</v>
      </c>
      <c r="E105" s="11"/>
      <c r="F105" s="11"/>
      <c r="G105" s="86"/>
      <c r="H105" s="1">
        <f t="shared" si="33"/>
        <v>6</v>
      </c>
      <c r="I105" s="2"/>
      <c r="J105" s="2"/>
      <c r="K105" s="86"/>
      <c r="L105" s="1">
        <f t="shared" si="34"/>
        <v>6</v>
      </c>
      <c r="M105" s="2"/>
      <c r="N105" s="2"/>
      <c r="O105" s="86"/>
      <c r="P105" s="1">
        <f t="shared" si="35"/>
        <v>6</v>
      </c>
      <c r="Q105" s="2"/>
      <c r="R105" s="2"/>
    </row>
    <row r="106" spans="3:18" ht="8.25" customHeight="1">
      <c r="C106" s="86"/>
      <c r="D106" s="1">
        <f t="shared" si="32"/>
        <v>7</v>
      </c>
      <c r="E106" s="11"/>
      <c r="F106" s="11"/>
      <c r="G106" s="86"/>
      <c r="H106" s="1">
        <f t="shared" si="33"/>
        <v>7</v>
      </c>
      <c r="I106" s="2"/>
      <c r="J106" s="2"/>
      <c r="K106" s="86"/>
      <c r="L106" s="1">
        <f t="shared" si="34"/>
        <v>7</v>
      </c>
      <c r="M106" s="2"/>
      <c r="N106" s="2"/>
      <c r="O106" s="86"/>
      <c r="P106" s="1">
        <f t="shared" si="35"/>
        <v>7</v>
      </c>
      <c r="Q106" s="2"/>
      <c r="R106" s="2"/>
    </row>
    <row r="107" spans="3:18" ht="8.25" customHeight="1">
      <c r="C107" s="86"/>
      <c r="D107" s="1">
        <f t="shared" si="32"/>
        <v>8</v>
      </c>
      <c r="E107" s="11"/>
      <c r="F107" s="11"/>
      <c r="G107" s="86"/>
      <c r="H107" s="1">
        <f t="shared" si="33"/>
        <v>8</v>
      </c>
      <c r="I107" s="2"/>
      <c r="J107" s="2"/>
      <c r="K107" s="86"/>
      <c r="L107" s="1">
        <f t="shared" si="34"/>
        <v>8</v>
      </c>
      <c r="M107" s="2"/>
      <c r="N107" s="2"/>
      <c r="O107" s="86"/>
      <c r="P107" s="1">
        <f t="shared" si="35"/>
        <v>8</v>
      </c>
      <c r="Q107" s="2"/>
      <c r="R107" s="2"/>
    </row>
    <row r="108" spans="3:18" ht="8.25" customHeight="1">
      <c r="C108" s="86"/>
      <c r="D108" s="1">
        <f t="shared" si="32"/>
        <v>9</v>
      </c>
      <c r="E108" s="11"/>
      <c r="F108" s="11"/>
      <c r="G108" s="86"/>
      <c r="H108" s="1">
        <f t="shared" si="33"/>
        <v>9</v>
      </c>
      <c r="I108" s="2"/>
      <c r="J108" s="2"/>
      <c r="K108" s="86"/>
      <c r="L108" s="1">
        <f t="shared" si="34"/>
        <v>9</v>
      </c>
      <c r="M108" s="2"/>
      <c r="N108" s="2"/>
      <c r="O108" s="86"/>
      <c r="P108" s="1">
        <f t="shared" si="35"/>
        <v>9</v>
      </c>
      <c r="Q108" s="2"/>
      <c r="R108" s="2"/>
    </row>
    <row r="109" spans="3:18" ht="8.25" customHeight="1">
      <c r="C109" s="86"/>
      <c r="D109" s="1">
        <f t="shared" si="32"/>
        <v>10</v>
      </c>
      <c r="E109" s="11"/>
      <c r="F109" s="11"/>
      <c r="G109" s="86"/>
      <c r="H109" s="1">
        <f t="shared" si="33"/>
        <v>10</v>
      </c>
      <c r="I109" s="2"/>
      <c r="J109" s="2"/>
      <c r="K109" s="86"/>
      <c r="L109" s="1">
        <f t="shared" si="34"/>
        <v>10</v>
      </c>
      <c r="M109" s="2"/>
      <c r="N109" s="2"/>
      <c r="O109" s="86"/>
      <c r="P109" s="1">
        <f t="shared" si="35"/>
        <v>10</v>
      </c>
      <c r="Q109" s="2"/>
      <c r="R109" s="2"/>
    </row>
    <row r="110" spans="3:18" ht="8.25" customHeight="1">
      <c r="C110" s="86"/>
      <c r="D110" s="1">
        <f t="shared" si="32"/>
        <v>11</v>
      </c>
      <c r="E110" s="11"/>
      <c r="F110" s="11"/>
      <c r="G110" s="86"/>
      <c r="H110" s="1">
        <f t="shared" si="33"/>
        <v>11</v>
      </c>
      <c r="I110" s="2"/>
      <c r="J110" s="2"/>
      <c r="K110" s="86"/>
      <c r="L110" s="1">
        <f t="shared" si="34"/>
        <v>11</v>
      </c>
      <c r="M110" s="2"/>
      <c r="N110" s="2"/>
      <c r="O110" s="86"/>
      <c r="P110" s="1">
        <f t="shared" si="35"/>
        <v>11</v>
      </c>
      <c r="Q110" s="2"/>
      <c r="R110" s="2"/>
    </row>
    <row r="111" spans="3:18" ht="8.25" customHeight="1">
      <c r="C111" s="86"/>
      <c r="D111" s="1">
        <f t="shared" si="32"/>
        <v>12</v>
      </c>
      <c r="E111" s="11"/>
      <c r="F111" s="11"/>
      <c r="G111" s="86"/>
      <c r="H111" s="1">
        <f t="shared" si="33"/>
        <v>12</v>
      </c>
      <c r="I111" s="2"/>
      <c r="J111" s="2"/>
      <c r="K111" s="86"/>
      <c r="L111" s="1">
        <f t="shared" si="34"/>
        <v>12</v>
      </c>
      <c r="M111" s="2"/>
      <c r="N111" s="2"/>
      <c r="O111" s="86"/>
      <c r="P111" s="1">
        <f t="shared" si="35"/>
        <v>12</v>
      </c>
      <c r="Q111" s="2"/>
      <c r="R111" s="2"/>
    </row>
    <row r="112" spans="3:18" ht="8.25" customHeight="1">
      <c r="C112" s="86">
        <f>DATE(YEAR(C100)+1,1,1)</f>
        <v>26665</v>
      </c>
      <c r="D112" s="1">
        <v>1</v>
      </c>
      <c r="E112" s="11"/>
      <c r="F112" s="11"/>
      <c r="G112" s="86">
        <f>DATE(YEAR(G100)+1,1,1)</f>
        <v>31048</v>
      </c>
      <c r="H112" s="1">
        <v>1</v>
      </c>
      <c r="I112" s="2"/>
      <c r="J112" s="2"/>
      <c r="K112" s="86">
        <f>DATE(YEAR(K100)+1,1,1)</f>
        <v>35431</v>
      </c>
      <c r="L112" s="1">
        <v>1</v>
      </c>
      <c r="M112" s="2"/>
      <c r="N112" s="2"/>
      <c r="O112" s="86">
        <f>DATE(YEAR(O100)+1,1,1)</f>
        <v>39814</v>
      </c>
      <c r="P112" s="1">
        <v>1</v>
      </c>
      <c r="Q112" s="2"/>
      <c r="R112" s="2"/>
    </row>
    <row r="113" spans="3:18" ht="8.25" customHeight="1">
      <c r="C113" s="86"/>
      <c r="D113" s="1">
        <f aca="true" t="shared" si="36" ref="D113:D123">D112+1</f>
        <v>2</v>
      </c>
      <c r="E113" s="11"/>
      <c r="F113" s="11"/>
      <c r="G113" s="86"/>
      <c r="H113" s="1">
        <f aca="true" t="shared" si="37" ref="H113:H123">H112+1</f>
        <v>2</v>
      </c>
      <c r="I113" s="2"/>
      <c r="J113" s="2"/>
      <c r="K113" s="86"/>
      <c r="L113" s="1">
        <f aca="true" t="shared" si="38" ref="L113:L123">L112+1</f>
        <v>2</v>
      </c>
      <c r="M113" s="2"/>
      <c r="N113" s="2"/>
      <c r="O113" s="86"/>
      <c r="P113" s="1">
        <f aca="true" t="shared" si="39" ref="P113:P123">P112+1</f>
        <v>2</v>
      </c>
      <c r="Q113" s="2"/>
      <c r="R113" s="2"/>
    </row>
    <row r="114" spans="3:18" ht="8.25" customHeight="1">
      <c r="C114" s="86"/>
      <c r="D114" s="1">
        <f t="shared" si="36"/>
        <v>3</v>
      </c>
      <c r="E114" s="11"/>
      <c r="F114" s="11"/>
      <c r="G114" s="86"/>
      <c r="H114" s="1">
        <f t="shared" si="37"/>
        <v>3</v>
      </c>
      <c r="I114" s="2"/>
      <c r="J114" s="2"/>
      <c r="K114" s="86"/>
      <c r="L114" s="1">
        <f t="shared" si="38"/>
        <v>3</v>
      </c>
      <c r="M114" s="2"/>
      <c r="N114" s="2"/>
      <c r="O114" s="86"/>
      <c r="P114" s="1">
        <f t="shared" si="39"/>
        <v>3</v>
      </c>
      <c r="Q114" s="2"/>
      <c r="R114" s="2"/>
    </row>
    <row r="115" spans="3:18" ht="8.25" customHeight="1">
      <c r="C115" s="86"/>
      <c r="D115" s="1">
        <f t="shared" si="36"/>
        <v>4</v>
      </c>
      <c r="E115" s="11"/>
      <c r="F115" s="11"/>
      <c r="G115" s="86"/>
      <c r="H115" s="1">
        <f t="shared" si="37"/>
        <v>4</v>
      </c>
      <c r="I115" s="2"/>
      <c r="J115" s="2"/>
      <c r="K115" s="86"/>
      <c r="L115" s="1">
        <f t="shared" si="38"/>
        <v>4</v>
      </c>
      <c r="M115" s="2"/>
      <c r="N115" s="2"/>
      <c r="O115" s="86"/>
      <c r="P115" s="1">
        <f t="shared" si="39"/>
        <v>4</v>
      </c>
      <c r="Q115" s="2"/>
      <c r="R115" s="2"/>
    </row>
    <row r="116" spans="3:18" ht="8.25" customHeight="1">
      <c r="C116" s="86"/>
      <c r="D116" s="1">
        <f t="shared" si="36"/>
        <v>5</v>
      </c>
      <c r="E116" s="11"/>
      <c r="F116" s="11"/>
      <c r="G116" s="86"/>
      <c r="H116" s="1">
        <f t="shared" si="37"/>
        <v>5</v>
      </c>
      <c r="I116" s="2"/>
      <c r="J116" s="2"/>
      <c r="K116" s="86"/>
      <c r="L116" s="1">
        <f t="shared" si="38"/>
        <v>5</v>
      </c>
      <c r="M116" s="2"/>
      <c r="N116" s="2"/>
      <c r="O116" s="86"/>
      <c r="P116" s="1">
        <f t="shared" si="39"/>
        <v>5</v>
      </c>
      <c r="Q116" s="2"/>
      <c r="R116" s="2"/>
    </row>
    <row r="117" spans="3:18" ht="8.25" customHeight="1">
      <c r="C117" s="86"/>
      <c r="D117" s="1">
        <f t="shared" si="36"/>
        <v>6</v>
      </c>
      <c r="E117" s="11"/>
      <c r="F117" s="11"/>
      <c r="G117" s="86"/>
      <c r="H117" s="1">
        <f t="shared" si="37"/>
        <v>6</v>
      </c>
      <c r="I117" s="2"/>
      <c r="J117" s="2"/>
      <c r="K117" s="86"/>
      <c r="L117" s="1">
        <f t="shared" si="38"/>
        <v>6</v>
      </c>
      <c r="M117" s="2"/>
      <c r="N117" s="2"/>
      <c r="O117" s="86"/>
      <c r="P117" s="1">
        <f t="shared" si="39"/>
        <v>6</v>
      </c>
      <c r="Q117" s="2"/>
      <c r="R117" s="2"/>
    </row>
    <row r="118" spans="3:18" ht="8.25" customHeight="1">
      <c r="C118" s="86"/>
      <c r="D118" s="1">
        <f t="shared" si="36"/>
        <v>7</v>
      </c>
      <c r="E118" s="11"/>
      <c r="F118" s="11"/>
      <c r="G118" s="86"/>
      <c r="H118" s="1">
        <f t="shared" si="37"/>
        <v>7</v>
      </c>
      <c r="I118" s="2"/>
      <c r="J118" s="2"/>
      <c r="K118" s="86"/>
      <c r="L118" s="1">
        <f t="shared" si="38"/>
        <v>7</v>
      </c>
      <c r="M118" s="2"/>
      <c r="N118" s="2"/>
      <c r="O118" s="86"/>
      <c r="P118" s="1">
        <f t="shared" si="39"/>
        <v>7</v>
      </c>
      <c r="Q118" s="2"/>
      <c r="R118" s="2"/>
    </row>
    <row r="119" spans="3:18" ht="8.25" customHeight="1">
      <c r="C119" s="86"/>
      <c r="D119" s="1">
        <f t="shared" si="36"/>
        <v>8</v>
      </c>
      <c r="E119" s="11"/>
      <c r="F119" s="11"/>
      <c r="G119" s="86"/>
      <c r="H119" s="1">
        <f t="shared" si="37"/>
        <v>8</v>
      </c>
      <c r="I119" s="2"/>
      <c r="J119" s="2"/>
      <c r="K119" s="86"/>
      <c r="L119" s="1">
        <f t="shared" si="38"/>
        <v>8</v>
      </c>
      <c r="M119" s="2"/>
      <c r="N119" s="2"/>
      <c r="O119" s="86"/>
      <c r="P119" s="1">
        <f t="shared" si="39"/>
        <v>8</v>
      </c>
      <c r="Q119" s="2"/>
      <c r="R119" s="2"/>
    </row>
    <row r="120" spans="3:18" ht="8.25" customHeight="1">
      <c r="C120" s="86"/>
      <c r="D120" s="1">
        <f t="shared" si="36"/>
        <v>9</v>
      </c>
      <c r="E120" s="11"/>
      <c r="F120" s="11"/>
      <c r="G120" s="86"/>
      <c r="H120" s="1">
        <f t="shared" si="37"/>
        <v>9</v>
      </c>
      <c r="I120" s="2"/>
      <c r="J120" s="2"/>
      <c r="K120" s="86"/>
      <c r="L120" s="1">
        <f t="shared" si="38"/>
        <v>9</v>
      </c>
      <c r="M120" s="2"/>
      <c r="N120" s="2"/>
      <c r="O120" s="86"/>
      <c r="P120" s="1">
        <f t="shared" si="39"/>
        <v>9</v>
      </c>
      <c r="Q120" s="2"/>
      <c r="R120" s="2"/>
    </row>
    <row r="121" spans="3:18" ht="8.25" customHeight="1">
      <c r="C121" s="86"/>
      <c r="D121" s="1">
        <f t="shared" si="36"/>
        <v>10</v>
      </c>
      <c r="E121" s="11"/>
      <c r="F121" s="11"/>
      <c r="G121" s="86"/>
      <c r="H121" s="1">
        <f t="shared" si="37"/>
        <v>10</v>
      </c>
      <c r="I121" s="2"/>
      <c r="J121" s="2"/>
      <c r="K121" s="86"/>
      <c r="L121" s="1">
        <f t="shared" si="38"/>
        <v>10</v>
      </c>
      <c r="M121" s="2"/>
      <c r="N121" s="2"/>
      <c r="O121" s="86"/>
      <c r="P121" s="1">
        <f t="shared" si="39"/>
        <v>10</v>
      </c>
      <c r="Q121" s="2"/>
      <c r="R121" s="2"/>
    </row>
    <row r="122" spans="3:18" ht="8.25" customHeight="1">
      <c r="C122" s="86"/>
      <c r="D122" s="1">
        <f t="shared" si="36"/>
        <v>11</v>
      </c>
      <c r="E122" s="11"/>
      <c r="F122" s="11"/>
      <c r="G122" s="86"/>
      <c r="H122" s="1">
        <f t="shared" si="37"/>
        <v>11</v>
      </c>
      <c r="I122" s="2"/>
      <c r="J122" s="2"/>
      <c r="K122" s="86"/>
      <c r="L122" s="1">
        <f t="shared" si="38"/>
        <v>11</v>
      </c>
      <c r="M122" s="2"/>
      <c r="N122" s="2"/>
      <c r="O122" s="86"/>
      <c r="P122" s="1">
        <f t="shared" si="39"/>
        <v>11</v>
      </c>
      <c r="Q122" s="2"/>
      <c r="R122" s="2"/>
    </row>
    <row r="123" spans="3:18" ht="8.25" customHeight="1">
      <c r="C123" s="86"/>
      <c r="D123" s="1">
        <f t="shared" si="36"/>
        <v>12</v>
      </c>
      <c r="E123" s="11"/>
      <c r="F123" s="11"/>
      <c r="G123" s="86"/>
      <c r="H123" s="1">
        <f t="shared" si="37"/>
        <v>12</v>
      </c>
      <c r="I123" s="2"/>
      <c r="J123" s="2"/>
      <c r="K123" s="86"/>
      <c r="L123" s="1">
        <f t="shared" si="38"/>
        <v>12</v>
      </c>
      <c r="M123" s="2"/>
      <c r="N123" s="2"/>
      <c r="O123" s="86"/>
      <c r="P123" s="1">
        <f t="shared" si="39"/>
        <v>12</v>
      </c>
      <c r="Q123" s="2"/>
      <c r="R123" s="2"/>
    </row>
    <row r="124" spans="3:18" ht="8.25" customHeight="1">
      <c r="C124" s="86">
        <f>DATE(YEAR(C112)+1,1,1)</f>
        <v>27030</v>
      </c>
      <c r="D124" s="1">
        <v>1</v>
      </c>
      <c r="E124" s="11"/>
      <c r="F124" s="11"/>
      <c r="G124" s="86">
        <f>DATE(YEAR(G112)+1,1,1)</f>
        <v>31413</v>
      </c>
      <c r="H124" s="1">
        <v>1</v>
      </c>
      <c r="I124" s="2"/>
      <c r="J124" s="2"/>
      <c r="K124" s="86">
        <f>DATE(YEAR(K112)+1,1,1)</f>
        <v>35796</v>
      </c>
      <c r="L124" s="1">
        <v>1</v>
      </c>
      <c r="M124" s="2"/>
      <c r="N124" s="2"/>
      <c r="O124" s="86">
        <f>DATE(YEAR(O112)+1,1,1)</f>
        <v>40179</v>
      </c>
      <c r="P124" s="1">
        <v>1</v>
      </c>
      <c r="Q124" s="2"/>
      <c r="R124" s="2"/>
    </row>
    <row r="125" spans="3:18" ht="8.25" customHeight="1">
      <c r="C125" s="86"/>
      <c r="D125" s="1">
        <f aca="true" t="shared" si="40" ref="D125:D135">D124+1</f>
        <v>2</v>
      </c>
      <c r="E125" s="11"/>
      <c r="F125" s="11"/>
      <c r="G125" s="86"/>
      <c r="H125" s="1">
        <f aca="true" t="shared" si="41" ref="H125:H135">H124+1</f>
        <v>2</v>
      </c>
      <c r="I125" s="2"/>
      <c r="J125" s="2"/>
      <c r="K125" s="86"/>
      <c r="L125" s="1">
        <f aca="true" t="shared" si="42" ref="L125:L135">L124+1</f>
        <v>2</v>
      </c>
      <c r="M125" s="2"/>
      <c r="N125" s="2"/>
      <c r="O125" s="86"/>
      <c r="P125" s="1">
        <f aca="true" t="shared" si="43" ref="P125:P135">P124+1</f>
        <v>2</v>
      </c>
      <c r="Q125" s="2"/>
      <c r="R125" s="2"/>
    </row>
    <row r="126" spans="3:18" ht="8.25" customHeight="1">
      <c r="C126" s="86"/>
      <c r="D126" s="1">
        <f t="shared" si="40"/>
        <v>3</v>
      </c>
      <c r="E126" s="11"/>
      <c r="F126" s="11"/>
      <c r="G126" s="86"/>
      <c r="H126" s="1">
        <f t="shared" si="41"/>
        <v>3</v>
      </c>
      <c r="I126" s="2"/>
      <c r="J126" s="2"/>
      <c r="K126" s="86"/>
      <c r="L126" s="1">
        <f t="shared" si="42"/>
        <v>3</v>
      </c>
      <c r="M126" s="2"/>
      <c r="N126" s="2"/>
      <c r="O126" s="86"/>
      <c r="P126" s="1">
        <f t="shared" si="43"/>
        <v>3</v>
      </c>
      <c r="Q126" s="2"/>
      <c r="R126" s="2"/>
    </row>
    <row r="127" spans="3:18" ht="8.25" customHeight="1">
      <c r="C127" s="86"/>
      <c r="D127" s="1">
        <f t="shared" si="40"/>
        <v>4</v>
      </c>
      <c r="E127" s="11"/>
      <c r="F127" s="11"/>
      <c r="G127" s="86"/>
      <c r="H127" s="1">
        <f t="shared" si="41"/>
        <v>4</v>
      </c>
      <c r="I127" s="2"/>
      <c r="J127" s="2"/>
      <c r="K127" s="86"/>
      <c r="L127" s="1">
        <f t="shared" si="42"/>
        <v>4</v>
      </c>
      <c r="M127" s="2"/>
      <c r="N127" s="2"/>
      <c r="O127" s="86"/>
      <c r="P127" s="1">
        <f t="shared" si="43"/>
        <v>4</v>
      </c>
      <c r="Q127" s="2"/>
      <c r="R127" s="2"/>
    </row>
    <row r="128" spans="3:18" ht="8.25" customHeight="1">
      <c r="C128" s="86"/>
      <c r="D128" s="1">
        <f t="shared" si="40"/>
        <v>5</v>
      </c>
      <c r="E128" s="11"/>
      <c r="F128" s="11"/>
      <c r="G128" s="86"/>
      <c r="H128" s="1">
        <f t="shared" si="41"/>
        <v>5</v>
      </c>
      <c r="I128" s="2"/>
      <c r="J128" s="2"/>
      <c r="K128" s="86"/>
      <c r="L128" s="1">
        <f t="shared" si="42"/>
        <v>5</v>
      </c>
      <c r="M128" s="2"/>
      <c r="N128" s="2"/>
      <c r="O128" s="86"/>
      <c r="P128" s="1">
        <f t="shared" si="43"/>
        <v>5</v>
      </c>
      <c r="Q128" s="2"/>
      <c r="R128" s="2"/>
    </row>
    <row r="129" spans="3:18" ht="8.25" customHeight="1">
      <c r="C129" s="86"/>
      <c r="D129" s="1">
        <f t="shared" si="40"/>
        <v>6</v>
      </c>
      <c r="E129" s="11"/>
      <c r="F129" s="11"/>
      <c r="G129" s="86"/>
      <c r="H129" s="1">
        <f t="shared" si="41"/>
        <v>6</v>
      </c>
      <c r="I129" s="2"/>
      <c r="J129" s="2"/>
      <c r="K129" s="86"/>
      <c r="L129" s="1">
        <f t="shared" si="42"/>
        <v>6</v>
      </c>
      <c r="M129" s="2"/>
      <c r="N129" s="2"/>
      <c r="O129" s="86"/>
      <c r="P129" s="1">
        <f t="shared" si="43"/>
        <v>6</v>
      </c>
      <c r="Q129" s="2"/>
      <c r="R129" s="2"/>
    </row>
    <row r="130" spans="3:18" ht="8.25" customHeight="1">
      <c r="C130" s="86"/>
      <c r="D130" s="1">
        <f t="shared" si="40"/>
        <v>7</v>
      </c>
      <c r="E130" s="11"/>
      <c r="F130" s="11"/>
      <c r="G130" s="86"/>
      <c r="H130" s="1">
        <f t="shared" si="41"/>
        <v>7</v>
      </c>
      <c r="I130" s="2"/>
      <c r="J130" s="2"/>
      <c r="K130" s="86"/>
      <c r="L130" s="1">
        <f t="shared" si="42"/>
        <v>7</v>
      </c>
      <c r="M130" s="2"/>
      <c r="N130" s="2"/>
      <c r="O130" s="86"/>
      <c r="P130" s="1">
        <f t="shared" si="43"/>
        <v>7</v>
      </c>
      <c r="Q130" s="2"/>
      <c r="R130" s="2"/>
    </row>
    <row r="131" spans="3:18" ht="8.25" customHeight="1">
      <c r="C131" s="86"/>
      <c r="D131" s="1">
        <f t="shared" si="40"/>
        <v>8</v>
      </c>
      <c r="E131" s="11"/>
      <c r="F131" s="11"/>
      <c r="G131" s="86"/>
      <c r="H131" s="1">
        <f t="shared" si="41"/>
        <v>8</v>
      </c>
      <c r="I131" s="2"/>
      <c r="J131" s="2"/>
      <c r="K131" s="86"/>
      <c r="L131" s="1">
        <f t="shared" si="42"/>
        <v>8</v>
      </c>
      <c r="M131" s="2"/>
      <c r="N131" s="2"/>
      <c r="O131" s="86"/>
      <c r="P131" s="1">
        <f t="shared" si="43"/>
        <v>8</v>
      </c>
      <c r="Q131" s="2"/>
      <c r="R131" s="2"/>
    </row>
    <row r="132" spans="3:18" ht="8.25" customHeight="1">
      <c r="C132" s="86"/>
      <c r="D132" s="1">
        <f t="shared" si="40"/>
        <v>9</v>
      </c>
      <c r="E132" s="11"/>
      <c r="F132" s="11"/>
      <c r="G132" s="86"/>
      <c r="H132" s="1">
        <f t="shared" si="41"/>
        <v>9</v>
      </c>
      <c r="I132" s="2"/>
      <c r="J132" s="2"/>
      <c r="K132" s="86"/>
      <c r="L132" s="1">
        <f t="shared" si="42"/>
        <v>9</v>
      </c>
      <c r="M132" s="2"/>
      <c r="N132" s="2"/>
      <c r="O132" s="86"/>
      <c r="P132" s="1">
        <f t="shared" si="43"/>
        <v>9</v>
      </c>
      <c r="Q132" s="2"/>
      <c r="R132" s="2"/>
    </row>
    <row r="133" spans="3:18" ht="8.25" customHeight="1">
      <c r="C133" s="86"/>
      <c r="D133" s="1">
        <f t="shared" si="40"/>
        <v>10</v>
      </c>
      <c r="E133" s="11"/>
      <c r="F133" s="11"/>
      <c r="G133" s="86"/>
      <c r="H133" s="1">
        <f t="shared" si="41"/>
        <v>10</v>
      </c>
      <c r="I133" s="2"/>
      <c r="J133" s="2"/>
      <c r="K133" s="86"/>
      <c r="L133" s="1">
        <f t="shared" si="42"/>
        <v>10</v>
      </c>
      <c r="M133" s="2"/>
      <c r="N133" s="2"/>
      <c r="O133" s="86"/>
      <c r="P133" s="1">
        <f t="shared" si="43"/>
        <v>10</v>
      </c>
      <c r="Q133" s="2"/>
      <c r="R133" s="2"/>
    </row>
    <row r="134" spans="3:18" ht="8.25" customHeight="1">
      <c r="C134" s="86"/>
      <c r="D134" s="1">
        <f t="shared" si="40"/>
        <v>11</v>
      </c>
      <c r="E134" s="11"/>
      <c r="F134" s="11"/>
      <c r="G134" s="86"/>
      <c r="H134" s="1">
        <f t="shared" si="41"/>
        <v>11</v>
      </c>
      <c r="I134" s="2"/>
      <c r="J134" s="2"/>
      <c r="K134" s="86"/>
      <c r="L134" s="1">
        <f t="shared" si="42"/>
        <v>11</v>
      </c>
      <c r="M134" s="2"/>
      <c r="N134" s="2"/>
      <c r="O134" s="86"/>
      <c r="P134" s="1">
        <f t="shared" si="43"/>
        <v>11</v>
      </c>
      <c r="Q134" s="2"/>
      <c r="R134" s="2"/>
    </row>
    <row r="135" spans="3:18" ht="8.25" customHeight="1">
      <c r="C135" s="86"/>
      <c r="D135" s="1">
        <f t="shared" si="40"/>
        <v>12</v>
      </c>
      <c r="E135" s="11"/>
      <c r="F135" s="11"/>
      <c r="G135" s="86"/>
      <c r="H135" s="1">
        <f t="shared" si="41"/>
        <v>12</v>
      </c>
      <c r="I135" s="2"/>
      <c r="J135" s="2"/>
      <c r="K135" s="86"/>
      <c r="L135" s="1">
        <f t="shared" si="42"/>
        <v>12</v>
      </c>
      <c r="M135" s="2"/>
      <c r="N135" s="2"/>
      <c r="O135" s="86"/>
      <c r="P135" s="1">
        <f t="shared" si="43"/>
        <v>12</v>
      </c>
      <c r="Q135" s="2"/>
      <c r="R135" s="2"/>
    </row>
    <row r="136" spans="3:18" ht="8.25" customHeight="1">
      <c r="C136" s="86">
        <f>DATE(YEAR(C124)+1,1,1)</f>
        <v>27395</v>
      </c>
      <c r="D136" s="1">
        <v>1</v>
      </c>
      <c r="E136" s="11"/>
      <c r="F136" s="11"/>
      <c r="G136" s="86">
        <f>DATE(YEAR(G124)+1,1,1)</f>
        <v>31778</v>
      </c>
      <c r="H136" s="1">
        <v>1</v>
      </c>
      <c r="I136" s="2"/>
      <c r="J136" s="2"/>
      <c r="K136" s="86">
        <f>DATE(YEAR(K124)+1,1,1)</f>
        <v>36161</v>
      </c>
      <c r="L136" s="1">
        <v>1</v>
      </c>
      <c r="M136" s="2"/>
      <c r="N136" s="2"/>
      <c r="O136" s="86">
        <f>DATE(YEAR(O124)+1,1,1)</f>
        <v>40544</v>
      </c>
      <c r="P136" s="1">
        <v>1</v>
      </c>
      <c r="Q136" s="2"/>
      <c r="R136" s="2"/>
    </row>
    <row r="137" spans="3:18" ht="8.25" customHeight="1">
      <c r="C137" s="86"/>
      <c r="D137" s="1">
        <f aca="true" t="shared" si="44" ref="D137:D147">D136+1</f>
        <v>2</v>
      </c>
      <c r="E137" s="11"/>
      <c r="F137" s="11"/>
      <c r="G137" s="86"/>
      <c r="H137" s="1">
        <f aca="true" t="shared" si="45" ref="H137:H147">H136+1</f>
        <v>2</v>
      </c>
      <c r="I137" s="2"/>
      <c r="J137" s="2"/>
      <c r="K137" s="86"/>
      <c r="L137" s="1">
        <f aca="true" t="shared" si="46" ref="L137:L147">L136+1</f>
        <v>2</v>
      </c>
      <c r="M137" s="2"/>
      <c r="N137" s="2"/>
      <c r="O137" s="86"/>
      <c r="P137" s="1">
        <f aca="true" t="shared" si="47" ref="P137:P147">P136+1</f>
        <v>2</v>
      </c>
      <c r="Q137" s="2"/>
      <c r="R137" s="2"/>
    </row>
    <row r="138" spans="3:18" ht="8.25" customHeight="1">
      <c r="C138" s="86"/>
      <c r="D138" s="1">
        <f t="shared" si="44"/>
        <v>3</v>
      </c>
      <c r="E138" s="11"/>
      <c r="F138" s="11"/>
      <c r="G138" s="86"/>
      <c r="H138" s="1">
        <f t="shared" si="45"/>
        <v>3</v>
      </c>
      <c r="I138" s="2"/>
      <c r="J138" s="2"/>
      <c r="K138" s="86"/>
      <c r="L138" s="1">
        <f t="shared" si="46"/>
        <v>3</v>
      </c>
      <c r="M138" s="2"/>
      <c r="N138" s="2"/>
      <c r="O138" s="86"/>
      <c r="P138" s="1">
        <f t="shared" si="47"/>
        <v>3</v>
      </c>
      <c r="Q138" s="2"/>
      <c r="R138" s="2"/>
    </row>
    <row r="139" spans="3:18" ht="8.25" customHeight="1">
      <c r="C139" s="86"/>
      <c r="D139" s="1">
        <f t="shared" si="44"/>
        <v>4</v>
      </c>
      <c r="E139" s="11"/>
      <c r="F139" s="11"/>
      <c r="G139" s="86"/>
      <c r="H139" s="1">
        <f t="shared" si="45"/>
        <v>4</v>
      </c>
      <c r="I139" s="2"/>
      <c r="J139" s="2"/>
      <c r="K139" s="86"/>
      <c r="L139" s="1">
        <f t="shared" si="46"/>
        <v>4</v>
      </c>
      <c r="M139" s="2"/>
      <c r="N139" s="2"/>
      <c r="O139" s="86"/>
      <c r="P139" s="1">
        <f t="shared" si="47"/>
        <v>4</v>
      </c>
      <c r="Q139" s="2"/>
      <c r="R139" s="2"/>
    </row>
    <row r="140" spans="3:18" ht="8.25" customHeight="1">
      <c r="C140" s="86"/>
      <c r="D140" s="1">
        <f t="shared" si="44"/>
        <v>5</v>
      </c>
      <c r="E140" s="11"/>
      <c r="F140" s="11"/>
      <c r="G140" s="86"/>
      <c r="H140" s="1">
        <f t="shared" si="45"/>
        <v>5</v>
      </c>
      <c r="I140" s="2"/>
      <c r="J140" s="2"/>
      <c r="K140" s="86"/>
      <c r="L140" s="1">
        <f t="shared" si="46"/>
        <v>5</v>
      </c>
      <c r="M140" s="2"/>
      <c r="N140" s="2"/>
      <c r="O140" s="86"/>
      <c r="P140" s="1">
        <f t="shared" si="47"/>
        <v>5</v>
      </c>
      <c r="Q140" s="2"/>
      <c r="R140" s="2"/>
    </row>
    <row r="141" spans="3:18" ht="8.25" customHeight="1">
      <c r="C141" s="86"/>
      <c r="D141" s="1">
        <f t="shared" si="44"/>
        <v>6</v>
      </c>
      <c r="E141" s="11"/>
      <c r="F141" s="11"/>
      <c r="G141" s="86"/>
      <c r="H141" s="1">
        <f t="shared" si="45"/>
        <v>6</v>
      </c>
      <c r="I141" s="2"/>
      <c r="J141" s="2"/>
      <c r="K141" s="86"/>
      <c r="L141" s="1">
        <f t="shared" si="46"/>
        <v>6</v>
      </c>
      <c r="M141" s="2"/>
      <c r="N141" s="2"/>
      <c r="O141" s="86"/>
      <c r="P141" s="1">
        <f t="shared" si="47"/>
        <v>6</v>
      </c>
      <c r="Q141" s="2"/>
      <c r="R141" s="2"/>
    </row>
    <row r="142" spans="3:18" ht="8.25" customHeight="1">
      <c r="C142" s="86"/>
      <c r="D142" s="1">
        <f t="shared" si="44"/>
        <v>7</v>
      </c>
      <c r="E142" s="11"/>
      <c r="F142" s="11"/>
      <c r="G142" s="86"/>
      <c r="H142" s="1">
        <f t="shared" si="45"/>
        <v>7</v>
      </c>
      <c r="I142" s="2"/>
      <c r="J142" s="2"/>
      <c r="K142" s="86"/>
      <c r="L142" s="1">
        <f t="shared" si="46"/>
        <v>7</v>
      </c>
      <c r="M142" s="2"/>
      <c r="N142" s="2"/>
      <c r="O142" s="86"/>
      <c r="P142" s="1">
        <f t="shared" si="47"/>
        <v>7</v>
      </c>
      <c r="Q142" s="2"/>
      <c r="R142" s="2"/>
    </row>
    <row r="143" spans="3:18" ht="8.25" customHeight="1">
      <c r="C143" s="86"/>
      <c r="D143" s="1">
        <f t="shared" si="44"/>
        <v>8</v>
      </c>
      <c r="E143" s="11"/>
      <c r="F143" s="11"/>
      <c r="G143" s="86"/>
      <c r="H143" s="1">
        <f t="shared" si="45"/>
        <v>8</v>
      </c>
      <c r="I143" s="2"/>
      <c r="J143" s="2"/>
      <c r="K143" s="86"/>
      <c r="L143" s="1">
        <f t="shared" si="46"/>
        <v>8</v>
      </c>
      <c r="M143" s="2"/>
      <c r="N143" s="2"/>
      <c r="O143" s="86"/>
      <c r="P143" s="1">
        <f t="shared" si="47"/>
        <v>8</v>
      </c>
      <c r="Q143" s="2"/>
      <c r="R143" s="2"/>
    </row>
    <row r="144" spans="3:18" ht="8.25" customHeight="1">
      <c r="C144" s="86"/>
      <c r="D144" s="1">
        <f t="shared" si="44"/>
        <v>9</v>
      </c>
      <c r="E144" s="11"/>
      <c r="F144" s="11"/>
      <c r="G144" s="86"/>
      <c r="H144" s="1">
        <f t="shared" si="45"/>
        <v>9</v>
      </c>
      <c r="I144" s="2"/>
      <c r="J144" s="2"/>
      <c r="K144" s="86"/>
      <c r="L144" s="1">
        <f t="shared" si="46"/>
        <v>9</v>
      </c>
      <c r="M144" s="2"/>
      <c r="N144" s="2"/>
      <c r="O144" s="86"/>
      <c r="P144" s="1">
        <f t="shared" si="47"/>
        <v>9</v>
      </c>
      <c r="Q144" s="2"/>
      <c r="R144" s="2"/>
    </row>
    <row r="145" spans="3:18" ht="8.25" customHeight="1">
      <c r="C145" s="86"/>
      <c r="D145" s="1">
        <f t="shared" si="44"/>
        <v>10</v>
      </c>
      <c r="E145" s="11"/>
      <c r="F145" s="11"/>
      <c r="G145" s="86"/>
      <c r="H145" s="1">
        <f t="shared" si="45"/>
        <v>10</v>
      </c>
      <c r="I145" s="2"/>
      <c r="J145" s="2"/>
      <c r="K145" s="86"/>
      <c r="L145" s="1">
        <f t="shared" si="46"/>
        <v>10</v>
      </c>
      <c r="M145" s="2"/>
      <c r="N145" s="2"/>
      <c r="O145" s="86"/>
      <c r="P145" s="1">
        <f t="shared" si="47"/>
        <v>10</v>
      </c>
      <c r="Q145" s="2"/>
      <c r="R145" s="2"/>
    </row>
    <row r="146" spans="3:18" ht="8.25" customHeight="1">
      <c r="C146" s="86"/>
      <c r="D146" s="1">
        <f t="shared" si="44"/>
        <v>11</v>
      </c>
      <c r="E146" s="11"/>
      <c r="F146" s="11"/>
      <c r="G146" s="86"/>
      <c r="H146" s="1">
        <f t="shared" si="45"/>
        <v>11</v>
      </c>
      <c r="I146" s="2"/>
      <c r="J146" s="2"/>
      <c r="K146" s="86"/>
      <c r="L146" s="1">
        <f t="shared" si="46"/>
        <v>11</v>
      </c>
      <c r="M146" s="2"/>
      <c r="N146" s="2"/>
      <c r="O146" s="86"/>
      <c r="P146" s="1">
        <f t="shared" si="47"/>
        <v>11</v>
      </c>
      <c r="Q146" s="2"/>
      <c r="R146" s="2"/>
    </row>
    <row r="147" spans="3:18" ht="8.25" customHeight="1">
      <c r="C147" s="86"/>
      <c r="D147" s="1">
        <f t="shared" si="44"/>
        <v>12</v>
      </c>
      <c r="E147" s="11"/>
      <c r="F147" s="11"/>
      <c r="G147" s="86"/>
      <c r="H147" s="1">
        <f t="shared" si="45"/>
        <v>12</v>
      </c>
      <c r="I147" s="2"/>
      <c r="J147" s="2"/>
      <c r="K147" s="86"/>
      <c r="L147" s="1">
        <f t="shared" si="46"/>
        <v>12</v>
      </c>
      <c r="M147" s="2"/>
      <c r="N147" s="2"/>
      <c r="O147" s="86"/>
      <c r="P147" s="1">
        <f t="shared" si="47"/>
        <v>12</v>
      </c>
      <c r="Q147" s="2"/>
      <c r="R147" s="2"/>
    </row>
  </sheetData>
  <sheetProtection sheet="1" objects="1" scenarios="1"/>
  <mergeCells count="49">
    <mergeCell ref="O100:O111"/>
    <mergeCell ref="O112:O123"/>
    <mergeCell ref="O124:O135"/>
    <mergeCell ref="O136:O147"/>
    <mergeCell ref="K124:K135"/>
    <mergeCell ref="K136:K147"/>
    <mergeCell ref="O4:O15"/>
    <mergeCell ref="O16:O27"/>
    <mergeCell ref="O28:O39"/>
    <mergeCell ref="O40:O51"/>
    <mergeCell ref="O52:O63"/>
    <mergeCell ref="O64:O75"/>
    <mergeCell ref="O76:O87"/>
    <mergeCell ref="O88:O99"/>
    <mergeCell ref="K76:K87"/>
    <mergeCell ref="K88:K99"/>
    <mergeCell ref="K100:K111"/>
    <mergeCell ref="K112:K123"/>
    <mergeCell ref="K28:K39"/>
    <mergeCell ref="K40:K51"/>
    <mergeCell ref="K52:K63"/>
    <mergeCell ref="K64:K75"/>
    <mergeCell ref="C4:C15"/>
    <mergeCell ref="C16:C27"/>
    <mergeCell ref="C28:C39"/>
    <mergeCell ref="C40:C51"/>
    <mergeCell ref="C52:C63"/>
    <mergeCell ref="C64:C75"/>
    <mergeCell ref="C76:C87"/>
    <mergeCell ref="C88:C99"/>
    <mergeCell ref="C100:C111"/>
    <mergeCell ref="C112:C123"/>
    <mergeCell ref="C124:C135"/>
    <mergeCell ref="C136:C147"/>
    <mergeCell ref="G136:G147"/>
    <mergeCell ref="G52:G63"/>
    <mergeCell ref="G64:G75"/>
    <mergeCell ref="G76:G87"/>
    <mergeCell ref="G88:G99"/>
    <mergeCell ref="Q2:R2"/>
    <mergeCell ref="G100:G111"/>
    <mergeCell ref="G112:G123"/>
    <mergeCell ref="G124:G135"/>
    <mergeCell ref="G4:G15"/>
    <mergeCell ref="G16:G27"/>
    <mergeCell ref="G28:G39"/>
    <mergeCell ref="G40:G51"/>
    <mergeCell ref="K4:K15"/>
    <mergeCell ref="K16:K27"/>
  </mergeCells>
  <dataValidations count="1">
    <dataValidation type="whole" allowBlank="1" showInputMessage="1" showErrorMessage="1" sqref="C2">
      <formula1>1900</formula1>
      <formula2>2025</formula2>
    </dataValidation>
  </dataValidations>
  <printOptions/>
  <pageMargins left="0.36" right="0.21" top="0.54" bottom="0.42" header="0.36" footer="0.16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43"/>
  </sheetPr>
  <dimension ref="C1:P76"/>
  <sheetViews>
    <sheetView workbookViewId="0" topLeftCell="J55">
      <selection activeCell="L72" sqref="L72"/>
    </sheetView>
  </sheetViews>
  <sheetFormatPr defaultColWidth="9.00390625" defaultRowHeight="13.5"/>
  <cols>
    <col min="1" max="1" width="3.75390625" style="3" hidden="1" customWidth="1"/>
    <col min="2" max="2" width="6.00390625" style="3" customWidth="1"/>
    <col min="3" max="3" width="11.50390625" style="4" customWidth="1"/>
    <col min="4" max="4" width="4.25390625" style="5" customWidth="1"/>
    <col min="5" max="16" width="9.75390625" style="9" customWidth="1"/>
    <col min="17" max="16384" width="9.00390625" style="3" customWidth="1"/>
  </cols>
  <sheetData>
    <row r="1" ht="13.5">
      <c r="C1" s="12" t="s">
        <v>1</v>
      </c>
    </row>
    <row r="2" spans="3:16" ht="13.5">
      <c r="C2" s="13">
        <f ca="1">TODAY()+1-72*1</f>
        <v>40642</v>
      </c>
      <c r="E2" s="10"/>
      <c r="F2" s="10"/>
      <c r="G2" s="10"/>
      <c r="H2" s="10"/>
      <c r="I2" s="10"/>
      <c r="J2" s="10">
        <f>IF(I2=22769,"","")</f>
      </c>
      <c r="K2" s="10"/>
      <c r="L2" s="10">
        <f>IF(K2="島崎哲朗","","")</f>
      </c>
      <c r="M2" s="10"/>
      <c r="N2" s="10"/>
      <c r="O2" s="84">
        <f ca="1">TODAY()</f>
        <v>40713</v>
      </c>
      <c r="P2" s="84"/>
    </row>
    <row r="4" spans="3:16" ht="16.5" customHeight="1">
      <c r="C4" s="14" t="str">
        <f aca="true" t="shared" si="0" ref="C4:C35">IF(D3="",TEXT(D4,"yyyy gge   m月"),IF(MONTH(D3)&lt;&gt;MONTH(D4),TEXT(D4,"yyyy gge   m月"),""))</f>
        <v>2011 平23   4月</v>
      </c>
      <c r="D4" s="15">
        <f>C2</f>
        <v>40642</v>
      </c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</row>
    <row r="5" spans="3:16" ht="16.5" customHeight="1">
      <c r="C5" s="19">
        <f t="shared" si="0"/>
      </c>
      <c r="D5" s="20">
        <f aca="true" t="shared" si="1" ref="D5:D36">D4+1</f>
        <v>40643</v>
      </c>
      <c r="E5" s="11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</row>
    <row r="6" spans="3:16" ht="16.5" customHeight="1">
      <c r="C6" s="19">
        <f t="shared" si="0"/>
      </c>
      <c r="D6" s="20">
        <f t="shared" si="1"/>
        <v>40644</v>
      </c>
      <c r="E6" s="1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</row>
    <row r="7" spans="3:16" ht="16.5" customHeight="1">
      <c r="C7" s="19">
        <f t="shared" si="0"/>
      </c>
      <c r="D7" s="20">
        <f t="shared" si="1"/>
        <v>40645</v>
      </c>
      <c r="E7" s="1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</row>
    <row r="8" spans="3:16" ht="16.5" customHeight="1">
      <c r="C8" s="19">
        <f t="shared" si="0"/>
      </c>
      <c r="D8" s="20">
        <f t="shared" si="1"/>
        <v>40646</v>
      </c>
      <c r="E8" s="11"/>
      <c r="F8" s="21"/>
      <c r="G8" s="21"/>
      <c r="H8" s="21"/>
      <c r="I8" s="21"/>
      <c r="J8" s="21"/>
      <c r="K8" s="21"/>
      <c r="L8" s="21"/>
      <c r="M8" s="21"/>
      <c r="N8" s="21"/>
      <c r="O8" s="21"/>
      <c r="P8" s="22"/>
    </row>
    <row r="9" spans="3:16" ht="16.5" customHeight="1">
      <c r="C9" s="19">
        <f t="shared" si="0"/>
      </c>
      <c r="D9" s="20">
        <f t="shared" si="1"/>
        <v>40647</v>
      </c>
      <c r="E9" s="11"/>
      <c r="F9" s="21"/>
      <c r="G9" s="21"/>
      <c r="H9" s="21"/>
      <c r="I9" s="21"/>
      <c r="J9" s="21"/>
      <c r="K9" s="21"/>
      <c r="L9" s="21"/>
      <c r="M9" s="21"/>
      <c r="N9" s="21"/>
      <c r="O9" s="21"/>
      <c r="P9" s="22"/>
    </row>
    <row r="10" spans="3:16" ht="16.5" customHeight="1">
      <c r="C10" s="19">
        <f t="shared" si="0"/>
      </c>
      <c r="D10" s="20">
        <f t="shared" si="1"/>
        <v>40648</v>
      </c>
      <c r="E10" s="1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</row>
    <row r="11" spans="3:16" ht="16.5" customHeight="1">
      <c r="C11" s="19">
        <f t="shared" si="0"/>
      </c>
      <c r="D11" s="20">
        <f t="shared" si="1"/>
        <v>40649</v>
      </c>
      <c r="E11" s="1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/>
    </row>
    <row r="12" spans="3:16" ht="16.5" customHeight="1">
      <c r="C12" s="19">
        <f t="shared" si="0"/>
      </c>
      <c r="D12" s="20">
        <f t="shared" si="1"/>
        <v>40650</v>
      </c>
      <c r="E12" s="1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/>
    </row>
    <row r="13" spans="3:16" ht="16.5" customHeight="1">
      <c r="C13" s="19">
        <f t="shared" si="0"/>
      </c>
      <c r="D13" s="20">
        <f t="shared" si="1"/>
        <v>40651</v>
      </c>
      <c r="E13" s="1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2"/>
    </row>
    <row r="14" spans="3:16" ht="16.5" customHeight="1">
      <c r="C14" s="19">
        <f t="shared" si="0"/>
      </c>
      <c r="D14" s="20">
        <f t="shared" si="1"/>
        <v>40652</v>
      </c>
      <c r="E14" s="1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2"/>
    </row>
    <row r="15" spans="3:16" ht="16.5" customHeight="1">
      <c r="C15" s="19">
        <f t="shared" si="0"/>
      </c>
      <c r="D15" s="20">
        <f t="shared" si="1"/>
        <v>40653</v>
      </c>
      <c r="E15" s="1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2"/>
    </row>
    <row r="16" spans="3:16" ht="16.5" customHeight="1">
      <c r="C16" s="19">
        <f t="shared" si="0"/>
      </c>
      <c r="D16" s="20">
        <f t="shared" si="1"/>
        <v>40654</v>
      </c>
      <c r="E16" s="1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/>
    </row>
    <row r="17" spans="3:16" ht="16.5" customHeight="1">
      <c r="C17" s="19">
        <f t="shared" si="0"/>
      </c>
      <c r="D17" s="20">
        <f t="shared" si="1"/>
        <v>40655</v>
      </c>
      <c r="E17" s="1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</row>
    <row r="18" spans="3:16" ht="16.5" customHeight="1">
      <c r="C18" s="19">
        <f t="shared" si="0"/>
      </c>
      <c r="D18" s="20">
        <f t="shared" si="1"/>
        <v>40656</v>
      </c>
      <c r="E18" s="1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2"/>
    </row>
    <row r="19" spans="3:16" ht="16.5" customHeight="1">
      <c r="C19" s="19">
        <f t="shared" si="0"/>
      </c>
      <c r="D19" s="20">
        <f t="shared" si="1"/>
        <v>40657</v>
      </c>
      <c r="E19" s="1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2"/>
    </row>
    <row r="20" spans="3:16" ht="16.5" customHeight="1">
      <c r="C20" s="19">
        <f t="shared" si="0"/>
      </c>
      <c r="D20" s="20">
        <f t="shared" si="1"/>
        <v>40658</v>
      </c>
      <c r="E20" s="1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2"/>
    </row>
    <row r="21" spans="3:16" ht="16.5" customHeight="1">
      <c r="C21" s="19">
        <f t="shared" si="0"/>
      </c>
      <c r="D21" s="20">
        <f t="shared" si="1"/>
        <v>40659</v>
      </c>
      <c r="E21" s="1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2"/>
    </row>
    <row r="22" spans="3:16" ht="16.5" customHeight="1">
      <c r="C22" s="19">
        <f t="shared" si="0"/>
      </c>
      <c r="D22" s="20">
        <f t="shared" si="1"/>
        <v>40660</v>
      </c>
      <c r="E22" s="1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2"/>
    </row>
    <row r="23" spans="3:16" ht="16.5" customHeight="1">
      <c r="C23" s="19">
        <f t="shared" si="0"/>
      </c>
      <c r="D23" s="20">
        <f t="shared" si="1"/>
        <v>40661</v>
      </c>
      <c r="E23" s="1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2"/>
    </row>
    <row r="24" spans="3:16" ht="16.5" customHeight="1">
      <c r="C24" s="19">
        <f t="shared" si="0"/>
      </c>
      <c r="D24" s="20">
        <f t="shared" si="1"/>
        <v>40662</v>
      </c>
      <c r="E24" s="1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2"/>
    </row>
    <row r="25" spans="3:16" ht="16.5" customHeight="1">
      <c r="C25" s="19">
        <f t="shared" si="0"/>
      </c>
      <c r="D25" s="20">
        <f t="shared" si="1"/>
        <v>40663</v>
      </c>
      <c r="E25" s="1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2"/>
    </row>
    <row r="26" spans="3:16" ht="16.5" customHeight="1">
      <c r="C26" s="19" t="str">
        <f t="shared" si="0"/>
        <v>2011 平23   5月</v>
      </c>
      <c r="D26" s="20">
        <f t="shared" si="1"/>
        <v>40664</v>
      </c>
      <c r="E26" s="1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2"/>
    </row>
    <row r="27" spans="3:16" ht="16.5" customHeight="1">
      <c r="C27" s="19">
        <f t="shared" si="0"/>
      </c>
      <c r="D27" s="20">
        <f t="shared" si="1"/>
        <v>40665</v>
      </c>
      <c r="E27" s="1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</row>
    <row r="28" spans="3:16" ht="16.5" customHeight="1">
      <c r="C28" s="19">
        <f t="shared" si="0"/>
      </c>
      <c r="D28" s="20">
        <f t="shared" si="1"/>
        <v>40666</v>
      </c>
      <c r="E28" s="1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/>
    </row>
    <row r="29" spans="3:16" ht="16.5" customHeight="1">
      <c r="C29" s="19">
        <f t="shared" si="0"/>
      </c>
      <c r="D29" s="20">
        <f t="shared" si="1"/>
        <v>40667</v>
      </c>
      <c r="E29" s="1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2"/>
    </row>
    <row r="30" spans="3:16" ht="16.5" customHeight="1">
      <c r="C30" s="19">
        <f t="shared" si="0"/>
      </c>
      <c r="D30" s="20">
        <f t="shared" si="1"/>
        <v>40668</v>
      </c>
      <c r="E30" s="1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2"/>
    </row>
    <row r="31" spans="3:16" ht="16.5" customHeight="1">
      <c r="C31" s="19">
        <f t="shared" si="0"/>
      </c>
      <c r="D31" s="20">
        <f t="shared" si="1"/>
        <v>40669</v>
      </c>
      <c r="E31" s="1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2"/>
    </row>
    <row r="32" spans="3:16" ht="16.5" customHeight="1">
      <c r="C32" s="19">
        <f t="shared" si="0"/>
      </c>
      <c r="D32" s="20">
        <f t="shared" si="1"/>
        <v>40670</v>
      </c>
      <c r="E32" s="1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2"/>
    </row>
    <row r="33" spans="3:16" ht="16.5" customHeight="1">
      <c r="C33" s="19">
        <f t="shared" si="0"/>
      </c>
      <c r="D33" s="20">
        <f t="shared" si="1"/>
        <v>40671</v>
      </c>
      <c r="E33" s="1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2"/>
    </row>
    <row r="34" spans="3:16" ht="16.5" customHeight="1">
      <c r="C34" s="19">
        <f t="shared" si="0"/>
      </c>
      <c r="D34" s="20">
        <f t="shared" si="1"/>
        <v>40672</v>
      </c>
      <c r="E34" s="1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2"/>
    </row>
    <row r="35" spans="3:16" ht="16.5" customHeight="1">
      <c r="C35" s="19">
        <f t="shared" si="0"/>
      </c>
      <c r="D35" s="20">
        <f t="shared" si="1"/>
        <v>40673</v>
      </c>
      <c r="E35" s="1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2"/>
    </row>
    <row r="36" spans="3:16" ht="16.5" customHeight="1">
      <c r="C36" s="19">
        <f aca="true" t="shared" si="2" ref="C36:C67">IF(D35="",TEXT(D36,"yyyy gge   m月"),IF(MONTH(D35)&lt;&gt;MONTH(D36),TEXT(D36,"yyyy gge   m月"),""))</f>
      </c>
      <c r="D36" s="20">
        <f t="shared" si="1"/>
        <v>40674</v>
      </c>
      <c r="E36" s="1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2"/>
    </row>
    <row r="37" spans="3:16" ht="16.5" customHeight="1">
      <c r="C37" s="19">
        <f t="shared" si="2"/>
      </c>
      <c r="D37" s="20">
        <f aca="true" t="shared" si="3" ref="D37:D68">D36+1</f>
        <v>40675</v>
      </c>
      <c r="E37" s="1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2"/>
    </row>
    <row r="38" spans="3:16" ht="16.5" customHeight="1">
      <c r="C38" s="19">
        <f t="shared" si="2"/>
      </c>
      <c r="D38" s="20">
        <f t="shared" si="3"/>
        <v>40676</v>
      </c>
      <c r="E38" s="1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2"/>
    </row>
    <row r="39" spans="3:16" ht="16.5" customHeight="1">
      <c r="C39" s="19">
        <f t="shared" si="2"/>
      </c>
      <c r="D39" s="20">
        <f t="shared" si="3"/>
        <v>40677</v>
      </c>
      <c r="E39" s="1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2"/>
    </row>
    <row r="40" spans="3:16" ht="16.5" customHeight="1">
      <c r="C40" s="19">
        <f t="shared" si="2"/>
      </c>
      <c r="D40" s="20">
        <f t="shared" si="3"/>
        <v>40678</v>
      </c>
      <c r="E40" s="1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2"/>
    </row>
    <row r="41" spans="3:16" ht="16.5" customHeight="1">
      <c r="C41" s="19">
        <f t="shared" si="2"/>
      </c>
      <c r="D41" s="20">
        <f t="shared" si="3"/>
        <v>40679</v>
      </c>
      <c r="E41" s="1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2"/>
    </row>
    <row r="42" spans="3:16" ht="16.5" customHeight="1">
      <c r="C42" s="19">
        <f t="shared" si="2"/>
      </c>
      <c r="D42" s="20">
        <f t="shared" si="3"/>
        <v>40680</v>
      </c>
      <c r="E42" s="1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2"/>
    </row>
    <row r="43" spans="3:16" ht="16.5" customHeight="1">
      <c r="C43" s="19">
        <f t="shared" si="2"/>
      </c>
      <c r="D43" s="20">
        <f t="shared" si="3"/>
        <v>40681</v>
      </c>
      <c r="E43" s="1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2"/>
    </row>
    <row r="44" spans="3:16" ht="16.5" customHeight="1">
      <c r="C44" s="19">
        <f t="shared" si="2"/>
      </c>
      <c r="D44" s="20">
        <f t="shared" si="3"/>
        <v>40682</v>
      </c>
      <c r="E44" s="1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2"/>
    </row>
    <row r="45" spans="3:16" ht="16.5" customHeight="1">
      <c r="C45" s="19">
        <f t="shared" si="2"/>
      </c>
      <c r="D45" s="20">
        <f t="shared" si="3"/>
        <v>40683</v>
      </c>
      <c r="E45" s="1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2"/>
    </row>
    <row r="46" spans="3:16" ht="16.5" customHeight="1">
      <c r="C46" s="19">
        <f t="shared" si="2"/>
      </c>
      <c r="D46" s="20">
        <f t="shared" si="3"/>
        <v>40684</v>
      </c>
      <c r="E46" s="1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2"/>
    </row>
    <row r="47" spans="3:16" ht="16.5" customHeight="1">
      <c r="C47" s="19">
        <f t="shared" si="2"/>
      </c>
      <c r="D47" s="20">
        <f t="shared" si="3"/>
        <v>40685</v>
      </c>
      <c r="E47" s="1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2"/>
    </row>
    <row r="48" spans="3:16" ht="16.5" customHeight="1">
      <c r="C48" s="19">
        <f t="shared" si="2"/>
      </c>
      <c r="D48" s="20">
        <f t="shared" si="3"/>
        <v>40686</v>
      </c>
      <c r="E48" s="1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2"/>
    </row>
    <row r="49" spans="3:16" ht="16.5" customHeight="1">
      <c r="C49" s="19">
        <f t="shared" si="2"/>
      </c>
      <c r="D49" s="20">
        <f t="shared" si="3"/>
        <v>40687</v>
      </c>
      <c r="E49" s="1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2"/>
    </row>
    <row r="50" spans="3:16" ht="16.5" customHeight="1">
      <c r="C50" s="19">
        <f t="shared" si="2"/>
      </c>
      <c r="D50" s="20">
        <f t="shared" si="3"/>
        <v>40688</v>
      </c>
      <c r="E50" s="1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2"/>
    </row>
    <row r="51" spans="3:16" ht="16.5" customHeight="1">
      <c r="C51" s="19">
        <f t="shared" si="2"/>
      </c>
      <c r="D51" s="20">
        <f t="shared" si="3"/>
        <v>40689</v>
      </c>
      <c r="E51" s="1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2"/>
    </row>
    <row r="52" spans="3:16" ht="16.5" customHeight="1">
      <c r="C52" s="19">
        <f t="shared" si="2"/>
      </c>
      <c r="D52" s="20">
        <f t="shared" si="3"/>
        <v>40690</v>
      </c>
      <c r="E52" s="1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2"/>
    </row>
    <row r="53" spans="3:16" ht="16.5" customHeight="1">
      <c r="C53" s="19">
        <f t="shared" si="2"/>
      </c>
      <c r="D53" s="20">
        <f t="shared" si="3"/>
        <v>40691</v>
      </c>
      <c r="E53" s="1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2"/>
    </row>
    <row r="54" spans="3:16" ht="16.5" customHeight="1">
      <c r="C54" s="19">
        <f t="shared" si="2"/>
      </c>
      <c r="D54" s="20">
        <f t="shared" si="3"/>
        <v>40692</v>
      </c>
      <c r="E54" s="1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2"/>
    </row>
    <row r="55" spans="3:16" ht="16.5" customHeight="1">
      <c r="C55" s="19">
        <f t="shared" si="2"/>
      </c>
      <c r="D55" s="20">
        <f t="shared" si="3"/>
        <v>40693</v>
      </c>
      <c r="E55" s="1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2"/>
    </row>
    <row r="56" spans="3:16" ht="16.5" customHeight="1">
      <c r="C56" s="19">
        <f t="shared" si="2"/>
      </c>
      <c r="D56" s="20">
        <f t="shared" si="3"/>
        <v>40694</v>
      </c>
      <c r="E56" s="1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2"/>
    </row>
    <row r="57" spans="3:16" ht="16.5" customHeight="1">
      <c r="C57" s="19" t="str">
        <f t="shared" si="2"/>
        <v>2011 平23   6月</v>
      </c>
      <c r="D57" s="20">
        <f t="shared" si="3"/>
        <v>40695</v>
      </c>
      <c r="E57" s="1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2"/>
    </row>
    <row r="58" spans="3:16" ht="16.5" customHeight="1">
      <c r="C58" s="19">
        <f t="shared" si="2"/>
      </c>
      <c r="D58" s="20">
        <f t="shared" si="3"/>
        <v>40696</v>
      </c>
      <c r="E58" s="1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2"/>
    </row>
    <row r="59" spans="3:16" ht="16.5" customHeight="1">
      <c r="C59" s="19">
        <f t="shared" si="2"/>
      </c>
      <c r="D59" s="20">
        <f t="shared" si="3"/>
        <v>40697</v>
      </c>
      <c r="E59" s="1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2"/>
    </row>
    <row r="60" spans="3:16" ht="16.5" customHeight="1">
      <c r="C60" s="19">
        <f t="shared" si="2"/>
      </c>
      <c r="D60" s="20">
        <f t="shared" si="3"/>
        <v>40698</v>
      </c>
      <c r="E60" s="1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2"/>
    </row>
    <row r="61" spans="3:16" ht="16.5" customHeight="1">
      <c r="C61" s="19">
        <f t="shared" si="2"/>
      </c>
      <c r="D61" s="20">
        <f t="shared" si="3"/>
        <v>40699</v>
      </c>
      <c r="E61" s="1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2"/>
    </row>
    <row r="62" spans="3:16" ht="16.5" customHeight="1">
      <c r="C62" s="19">
        <f t="shared" si="2"/>
      </c>
      <c r="D62" s="20">
        <f t="shared" si="3"/>
        <v>40700</v>
      </c>
      <c r="E62" s="1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2"/>
    </row>
    <row r="63" spans="3:16" ht="16.5" customHeight="1">
      <c r="C63" s="19">
        <f t="shared" si="2"/>
      </c>
      <c r="D63" s="20">
        <f t="shared" si="3"/>
        <v>40701</v>
      </c>
      <c r="E63" s="1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2"/>
    </row>
    <row r="64" spans="3:16" ht="16.5" customHeight="1">
      <c r="C64" s="19">
        <f t="shared" si="2"/>
      </c>
      <c r="D64" s="20">
        <f t="shared" si="3"/>
        <v>40702</v>
      </c>
      <c r="E64" s="1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2"/>
    </row>
    <row r="65" spans="3:16" ht="16.5" customHeight="1">
      <c r="C65" s="19">
        <f t="shared" si="2"/>
      </c>
      <c r="D65" s="20">
        <f t="shared" si="3"/>
        <v>40703</v>
      </c>
      <c r="E65" s="1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2"/>
    </row>
    <row r="66" spans="3:16" ht="16.5" customHeight="1">
      <c r="C66" s="19">
        <f t="shared" si="2"/>
      </c>
      <c r="D66" s="20">
        <f t="shared" si="3"/>
        <v>40704</v>
      </c>
      <c r="E66" s="1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2"/>
    </row>
    <row r="67" spans="3:16" ht="16.5" customHeight="1">
      <c r="C67" s="19">
        <f t="shared" si="2"/>
      </c>
      <c r="D67" s="20">
        <f t="shared" si="3"/>
        <v>40705</v>
      </c>
      <c r="E67" s="1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2"/>
    </row>
    <row r="68" spans="3:16" ht="16.5" customHeight="1">
      <c r="C68" s="19">
        <f aca="true" t="shared" si="4" ref="C68:C75">IF(D67="",TEXT(D68,"yyyy gge   m月"),IF(MONTH(D67)&lt;&gt;MONTH(D68),TEXT(D68,"yyyy gge   m月"),""))</f>
      </c>
      <c r="D68" s="20">
        <f t="shared" si="3"/>
        <v>40706</v>
      </c>
      <c r="E68" s="1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2"/>
    </row>
    <row r="69" spans="3:16" ht="16.5" customHeight="1">
      <c r="C69" s="19">
        <f t="shared" si="4"/>
      </c>
      <c r="D69" s="20">
        <f aca="true" t="shared" si="5" ref="D69:D75">D68+1</f>
        <v>40707</v>
      </c>
      <c r="E69" s="1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2"/>
    </row>
    <row r="70" spans="3:16" ht="16.5" customHeight="1">
      <c r="C70" s="19">
        <f t="shared" si="4"/>
      </c>
      <c r="D70" s="20">
        <f t="shared" si="5"/>
        <v>40708</v>
      </c>
      <c r="E70" s="1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2"/>
    </row>
    <row r="71" spans="3:16" ht="16.5" customHeight="1">
      <c r="C71" s="19">
        <f t="shared" si="4"/>
      </c>
      <c r="D71" s="20">
        <f t="shared" si="5"/>
        <v>40709</v>
      </c>
      <c r="E71" s="1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2"/>
    </row>
    <row r="72" spans="3:16" ht="16.5" customHeight="1">
      <c r="C72" s="19">
        <f t="shared" si="4"/>
      </c>
      <c r="D72" s="20">
        <f t="shared" si="5"/>
        <v>40710</v>
      </c>
      <c r="E72" s="1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2"/>
    </row>
    <row r="73" spans="3:16" ht="16.5" customHeight="1">
      <c r="C73" s="19">
        <f t="shared" si="4"/>
      </c>
      <c r="D73" s="20">
        <f t="shared" si="5"/>
        <v>40711</v>
      </c>
      <c r="E73" s="1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2"/>
    </row>
    <row r="74" spans="3:16" ht="16.5" customHeight="1">
      <c r="C74" s="19">
        <f t="shared" si="4"/>
      </c>
      <c r="D74" s="20">
        <f t="shared" si="5"/>
        <v>40712</v>
      </c>
      <c r="E74" s="1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2"/>
    </row>
    <row r="75" spans="3:16" ht="16.5" customHeight="1">
      <c r="C75" s="23">
        <f t="shared" si="4"/>
      </c>
      <c r="D75" s="24">
        <f t="shared" si="5"/>
        <v>40713</v>
      </c>
      <c r="E75" s="25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7"/>
    </row>
    <row r="76" spans="10:16" ht="13.5">
      <c r="J76" s="83" t="s">
        <v>48</v>
      </c>
      <c r="K76" s="83"/>
      <c r="L76" s="83"/>
      <c r="M76" s="83"/>
      <c r="N76" s="83"/>
      <c r="O76" s="83"/>
      <c r="P76" s="83"/>
    </row>
  </sheetData>
  <sheetProtection/>
  <mergeCells count="2">
    <mergeCell ref="J76:P76"/>
    <mergeCell ref="O2:P2"/>
  </mergeCells>
  <conditionalFormatting sqref="D4:D75">
    <cfRule type="expression" priority="1" dxfId="0" stopIfTrue="1">
      <formula>WEEKDAY(D4)=1</formula>
    </cfRule>
    <cfRule type="expression" priority="2" dxfId="1" stopIfTrue="1">
      <formula>WEEKDAY(D4)=7</formula>
    </cfRule>
  </conditionalFormatting>
  <dataValidations count="1">
    <dataValidation type="date" allowBlank="1" showInputMessage="1" showErrorMessage="1" sqref="C2">
      <formula1>1900</formula1>
      <formula2>46022</formula2>
    </dataValidation>
  </dataValidations>
  <printOptions/>
  <pageMargins left="0.36" right="0.21" top="0.54" bottom="0.42" header="0.36" footer="0.16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3"/>
  </sheetPr>
  <dimension ref="C1:P75"/>
  <sheetViews>
    <sheetView workbookViewId="0" topLeftCell="B1">
      <selection activeCell="G6" sqref="G6"/>
    </sheetView>
  </sheetViews>
  <sheetFormatPr defaultColWidth="9.00390625" defaultRowHeight="13.5"/>
  <cols>
    <col min="1" max="1" width="3.75390625" style="3" hidden="1" customWidth="1"/>
    <col min="2" max="2" width="7.75390625" style="3" customWidth="1"/>
    <col min="3" max="3" width="11.50390625" style="4" customWidth="1"/>
    <col min="4" max="4" width="4.25390625" style="5" customWidth="1"/>
    <col min="5" max="9" width="9.75390625" style="9" customWidth="1"/>
    <col min="10" max="10" width="11.50390625" style="3" customWidth="1"/>
    <col min="11" max="11" width="4.00390625" style="3" customWidth="1"/>
    <col min="12" max="16" width="9.75390625" style="3" customWidth="1"/>
    <col min="17" max="16384" width="9.00390625" style="3" customWidth="1"/>
  </cols>
  <sheetData>
    <row r="1" ht="13.5">
      <c r="C1" s="12" t="s">
        <v>1</v>
      </c>
    </row>
    <row r="2" spans="3:16" ht="13.5">
      <c r="C2" s="13">
        <f ca="1">TODAY()+1-72*2</f>
        <v>40570</v>
      </c>
      <c r="E2" s="10"/>
      <c r="F2" s="10"/>
      <c r="G2" s="10"/>
      <c r="H2" s="10"/>
      <c r="J2" s="10">
        <f>IF(I2=22769,"","")</f>
      </c>
      <c r="K2" s="10"/>
      <c r="L2" s="10">
        <f>IF(K2="島崎哲朗","","")</f>
      </c>
      <c r="O2" s="84">
        <f ca="1">TODAY()</f>
        <v>40713</v>
      </c>
      <c r="P2" s="84"/>
    </row>
    <row r="4" spans="3:16" ht="16.5" customHeight="1">
      <c r="C4" s="14" t="str">
        <f aca="true" t="shared" si="0" ref="C4:C35">IF(D3="",TEXT(D4,"yyyy gge   m月"),IF(MONTH(D3)&lt;&gt;MONTH(D4),TEXT(D4,"yyyy gge   m月"),""))</f>
        <v>2011 平23   1月</v>
      </c>
      <c r="D4" s="15">
        <f>C2</f>
        <v>40570</v>
      </c>
      <c r="E4" s="16"/>
      <c r="F4" s="17"/>
      <c r="G4" s="17"/>
      <c r="H4" s="17"/>
      <c r="I4" s="18"/>
      <c r="J4" s="14" t="str">
        <f aca="true" t="shared" si="1" ref="J4:J35">IF(K3="",TEXT(K4,"yyyy gge   m月"),IF(MONTH(K3)&lt;&gt;MONTH(K4),TEXT(K4,"yyyy gge   m月"),""))</f>
        <v>2011 平23   4月</v>
      </c>
      <c r="K4" s="15">
        <f>D75+1</f>
        <v>40642</v>
      </c>
      <c r="L4" s="28"/>
      <c r="M4" s="29"/>
      <c r="N4" s="29"/>
      <c r="O4" s="29"/>
      <c r="P4" s="30"/>
    </row>
    <row r="5" spans="3:16" ht="16.5" customHeight="1">
      <c r="C5" s="19">
        <f t="shared" si="0"/>
      </c>
      <c r="D5" s="20">
        <f aca="true" t="shared" si="2" ref="D5:D36">D4+1</f>
        <v>40571</v>
      </c>
      <c r="E5" s="11"/>
      <c r="F5" s="21"/>
      <c r="G5" s="21"/>
      <c r="H5" s="21"/>
      <c r="I5" s="22"/>
      <c r="J5" s="19">
        <f t="shared" si="1"/>
      </c>
      <c r="K5" s="20">
        <f aca="true" t="shared" si="3" ref="K5:K36">K4+1</f>
        <v>40643</v>
      </c>
      <c r="L5" s="2"/>
      <c r="M5" s="31"/>
      <c r="N5" s="31"/>
      <c r="O5" s="31"/>
      <c r="P5" s="32"/>
    </row>
    <row r="6" spans="3:16" ht="16.5" customHeight="1">
      <c r="C6" s="19">
        <f t="shared" si="0"/>
      </c>
      <c r="D6" s="20">
        <f t="shared" si="2"/>
        <v>40572</v>
      </c>
      <c r="E6" s="11"/>
      <c r="F6" s="21"/>
      <c r="G6" s="21"/>
      <c r="H6" s="21"/>
      <c r="I6" s="22"/>
      <c r="J6" s="19">
        <f t="shared" si="1"/>
      </c>
      <c r="K6" s="20">
        <f t="shared" si="3"/>
        <v>40644</v>
      </c>
      <c r="L6" s="2"/>
      <c r="M6" s="31"/>
      <c r="N6" s="31"/>
      <c r="O6" s="31"/>
      <c r="P6" s="32"/>
    </row>
    <row r="7" spans="3:16" ht="16.5" customHeight="1">
      <c r="C7" s="19">
        <f t="shared" si="0"/>
      </c>
      <c r="D7" s="20">
        <f t="shared" si="2"/>
        <v>40573</v>
      </c>
      <c r="E7" s="11"/>
      <c r="F7" s="21"/>
      <c r="G7" s="21"/>
      <c r="H7" s="21"/>
      <c r="I7" s="22"/>
      <c r="J7" s="19">
        <f t="shared" si="1"/>
      </c>
      <c r="K7" s="20">
        <f t="shared" si="3"/>
        <v>40645</v>
      </c>
      <c r="L7" s="2"/>
      <c r="M7" s="31"/>
      <c r="N7" s="31"/>
      <c r="O7" s="31"/>
      <c r="P7" s="32"/>
    </row>
    <row r="8" spans="3:16" ht="16.5" customHeight="1">
      <c r="C8" s="19">
        <f t="shared" si="0"/>
      </c>
      <c r="D8" s="20">
        <f t="shared" si="2"/>
        <v>40574</v>
      </c>
      <c r="E8" s="11"/>
      <c r="F8" s="21"/>
      <c r="G8" s="21"/>
      <c r="H8" s="21"/>
      <c r="I8" s="22"/>
      <c r="J8" s="19">
        <f t="shared" si="1"/>
      </c>
      <c r="K8" s="20">
        <f t="shared" si="3"/>
        <v>40646</v>
      </c>
      <c r="L8" s="2"/>
      <c r="M8" s="31"/>
      <c r="N8" s="31"/>
      <c r="O8" s="31"/>
      <c r="P8" s="32"/>
    </row>
    <row r="9" spans="3:16" ht="16.5" customHeight="1">
      <c r="C9" s="19" t="str">
        <f t="shared" si="0"/>
        <v>2011 平23   2月</v>
      </c>
      <c r="D9" s="20">
        <f t="shared" si="2"/>
        <v>40575</v>
      </c>
      <c r="E9" s="11"/>
      <c r="F9" s="21"/>
      <c r="G9" s="21"/>
      <c r="H9" s="21"/>
      <c r="I9" s="22"/>
      <c r="J9" s="19">
        <f t="shared" si="1"/>
      </c>
      <c r="K9" s="20">
        <f t="shared" si="3"/>
        <v>40647</v>
      </c>
      <c r="L9" s="2"/>
      <c r="M9" s="31"/>
      <c r="N9" s="31"/>
      <c r="O9" s="31"/>
      <c r="P9" s="32"/>
    </row>
    <row r="10" spans="3:16" ht="16.5" customHeight="1">
      <c r="C10" s="19">
        <f t="shared" si="0"/>
      </c>
      <c r="D10" s="20">
        <f t="shared" si="2"/>
        <v>40576</v>
      </c>
      <c r="E10" s="11"/>
      <c r="F10" s="21"/>
      <c r="G10" s="21"/>
      <c r="H10" s="21"/>
      <c r="I10" s="22"/>
      <c r="J10" s="19">
        <f t="shared" si="1"/>
      </c>
      <c r="K10" s="20">
        <f t="shared" si="3"/>
        <v>40648</v>
      </c>
      <c r="L10" s="2"/>
      <c r="M10" s="31"/>
      <c r="N10" s="31"/>
      <c r="O10" s="31"/>
      <c r="P10" s="32"/>
    </row>
    <row r="11" spans="3:16" ht="16.5" customHeight="1">
      <c r="C11" s="19">
        <f t="shared" si="0"/>
      </c>
      <c r="D11" s="20">
        <f t="shared" si="2"/>
        <v>40577</v>
      </c>
      <c r="E11" s="11"/>
      <c r="F11" s="21"/>
      <c r="G11" s="21"/>
      <c r="H11" s="21"/>
      <c r="I11" s="22"/>
      <c r="J11" s="19">
        <f t="shared" si="1"/>
      </c>
      <c r="K11" s="20">
        <f t="shared" si="3"/>
        <v>40649</v>
      </c>
      <c r="L11" s="2"/>
      <c r="M11" s="31"/>
      <c r="N11" s="31"/>
      <c r="O11" s="31"/>
      <c r="P11" s="32"/>
    </row>
    <row r="12" spans="3:16" ht="16.5" customHeight="1">
      <c r="C12" s="19">
        <f t="shared" si="0"/>
      </c>
      <c r="D12" s="20">
        <f t="shared" si="2"/>
        <v>40578</v>
      </c>
      <c r="E12" s="11"/>
      <c r="F12" s="21"/>
      <c r="G12" s="21"/>
      <c r="H12" s="21"/>
      <c r="I12" s="22"/>
      <c r="J12" s="19">
        <f t="shared" si="1"/>
      </c>
      <c r="K12" s="20">
        <f t="shared" si="3"/>
        <v>40650</v>
      </c>
      <c r="L12" s="2"/>
      <c r="M12" s="31"/>
      <c r="N12" s="31"/>
      <c r="O12" s="31"/>
      <c r="P12" s="32"/>
    </row>
    <row r="13" spans="3:16" ht="16.5" customHeight="1">
      <c r="C13" s="19">
        <f t="shared" si="0"/>
      </c>
      <c r="D13" s="20">
        <f t="shared" si="2"/>
        <v>40579</v>
      </c>
      <c r="E13" s="11"/>
      <c r="F13" s="21"/>
      <c r="G13" s="21"/>
      <c r="H13" s="21"/>
      <c r="I13" s="22"/>
      <c r="J13" s="19">
        <f t="shared" si="1"/>
      </c>
      <c r="K13" s="20">
        <f t="shared" si="3"/>
        <v>40651</v>
      </c>
      <c r="L13" s="2"/>
      <c r="M13" s="31"/>
      <c r="N13" s="31"/>
      <c r="O13" s="31"/>
      <c r="P13" s="32"/>
    </row>
    <row r="14" spans="3:16" ht="16.5" customHeight="1">
      <c r="C14" s="19">
        <f t="shared" si="0"/>
      </c>
      <c r="D14" s="20">
        <f t="shared" si="2"/>
        <v>40580</v>
      </c>
      <c r="E14" s="11"/>
      <c r="F14" s="21"/>
      <c r="G14" s="21"/>
      <c r="H14" s="21"/>
      <c r="I14" s="22"/>
      <c r="J14" s="19">
        <f t="shared" si="1"/>
      </c>
      <c r="K14" s="20">
        <f t="shared" si="3"/>
        <v>40652</v>
      </c>
      <c r="L14" s="2"/>
      <c r="M14" s="31"/>
      <c r="N14" s="31"/>
      <c r="O14" s="31"/>
      <c r="P14" s="32"/>
    </row>
    <row r="15" spans="3:16" ht="16.5" customHeight="1">
      <c r="C15" s="19">
        <f t="shared" si="0"/>
      </c>
      <c r="D15" s="20">
        <f t="shared" si="2"/>
        <v>40581</v>
      </c>
      <c r="E15" s="11"/>
      <c r="F15" s="21"/>
      <c r="G15" s="21"/>
      <c r="H15" s="21"/>
      <c r="I15" s="22"/>
      <c r="J15" s="19">
        <f t="shared" si="1"/>
      </c>
      <c r="K15" s="20">
        <f t="shared" si="3"/>
        <v>40653</v>
      </c>
      <c r="L15" s="2"/>
      <c r="M15" s="31"/>
      <c r="N15" s="31"/>
      <c r="O15" s="31"/>
      <c r="P15" s="32"/>
    </row>
    <row r="16" spans="3:16" ht="16.5" customHeight="1">
      <c r="C16" s="19">
        <f t="shared" si="0"/>
      </c>
      <c r="D16" s="20">
        <f t="shared" si="2"/>
        <v>40582</v>
      </c>
      <c r="E16" s="11"/>
      <c r="F16" s="21"/>
      <c r="G16" s="21"/>
      <c r="H16" s="21"/>
      <c r="I16" s="22"/>
      <c r="J16" s="19">
        <f t="shared" si="1"/>
      </c>
      <c r="K16" s="20">
        <f t="shared" si="3"/>
        <v>40654</v>
      </c>
      <c r="L16" s="2"/>
      <c r="M16" s="31"/>
      <c r="N16" s="31"/>
      <c r="O16" s="31"/>
      <c r="P16" s="32"/>
    </row>
    <row r="17" spans="3:16" ht="16.5" customHeight="1">
      <c r="C17" s="19">
        <f t="shared" si="0"/>
      </c>
      <c r="D17" s="20">
        <f t="shared" si="2"/>
        <v>40583</v>
      </c>
      <c r="E17" s="11"/>
      <c r="F17" s="21"/>
      <c r="G17" s="21"/>
      <c r="H17" s="21"/>
      <c r="I17" s="22"/>
      <c r="J17" s="19">
        <f t="shared" si="1"/>
      </c>
      <c r="K17" s="20">
        <f t="shared" si="3"/>
        <v>40655</v>
      </c>
      <c r="L17" s="2"/>
      <c r="M17" s="31"/>
      <c r="N17" s="31"/>
      <c r="O17" s="31"/>
      <c r="P17" s="32"/>
    </row>
    <row r="18" spans="3:16" ht="16.5" customHeight="1">
      <c r="C18" s="19">
        <f t="shared" si="0"/>
      </c>
      <c r="D18" s="20">
        <f t="shared" si="2"/>
        <v>40584</v>
      </c>
      <c r="E18" s="11"/>
      <c r="F18" s="21"/>
      <c r="G18" s="21"/>
      <c r="H18" s="21"/>
      <c r="I18" s="22"/>
      <c r="J18" s="19">
        <f t="shared" si="1"/>
      </c>
      <c r="K18" s="20">
        <f t="shared" si="3"/>
        <v>40656</v>
      </c>
      <c r="L18" s="2"/>
      <c r="M18" s="31"/>
      <c r="N18" s="31"/>
      <c r="O18" s="31"/>
      <c r="P18" s="32"/>
    </row>
    <row r="19" spans="3:16" ht="16.5" customHeight="1">
      <c r="C19" s="19">
        <f t="shared" si="0"/>
      </c>
      <c r="D19" s="20">
        <f t="shared" si="2"/>
        <v>40585</v>
      </c>
      <c r="E19" s="11"/>
      <c r="F19" s="21"/>
      <c r="G19" s="21"/>
      <c r="H19" s="21"/>
      <c r="I19" s="22"/>
      <c r="J19" s="19">
        <f t="shared" si="1"/>
      </c>
      <c r="K19" s="20">
        <f t="shared" si="3"/>
        <v>40657</v>
      </c>
      <c r="L19" s="2"/>
      <c r="M19" s="31"/>
      <c r="N19" s="31"/>
      <c r="O19" s="31"/>
      <c r="P19" s="32"/>
    </row>
    <row r="20" spans="3:16" ht="16.5" customHeight="1">
      <c r="C20" s="19">
        <f t="shared" si="0"/>
      </c>
      <c r="D20" s="20">
        <f t="shared" si="2"/>
        <v>40586</v>
      </c>
      <c r="E20" s="11"/>
      <c r="F20" s="21"/>
      <c r="G20" s="21"/>
      <c r="H20" s="21"/>
      <c r="I20" s="22"/>
      <c r="J20" s="19">
        <f t="shared" si="1"/>
      </c>
      <c r="K20" s="20">
        <f t="shared" si="3"/>
        <v>40658</v>
      </c>
      <c r="L20" s="2"/>
      <c r="M20" s="31"/>
      <c r="N20" s="31"/>
      <c r="O20" s="31"/>
      <c r="P20" s="32"/>
    </row>
    <row r="21" spans="3:16" ht="16.5" customHeight="1">
      <c r="C21" s="19">
        <f t="shared" si="0"/>
      </c>
      <c r="D21" s="20">
        <f t="shared" si="2"/>
        <v>40587</v>
      </c>
      <c r="E21" s="11"/>
      <c r="F21" s="21"/>
      <c r="G21" s="21"/>
      <c r="H21" s="21"/>
      <c r="I21" s="22"/>
      <c r="J21" s="19">
        <f t="shared" si="1"/>
      </c>
      <c r="K21" s="20">
        <f t="shared" si="3"/>
        <v>40659</v>
      </c>
      <c r="L21" s="2"/>
      <c r="M21" s="31"/>
      <c r="N21" s="31"/>
      <c r="O21" s="31"/>
      <c r="P21" s="32"/>
    </row>
    <row r="22" spans="3:16" ht="16.5" customHeight="1">
      <c r="C22" s="19">
        <f t="shared" si="0"/>
      </c>
      <c r="D22" s="20">
        <f t="shared" si="2"/>
        <v>40588</v>
      </c>
      <c r="E22" s="11"/>
      <c r="F22" s="21"/>
      <c r="G22" s="21"/>
      <c r="H22" s="21"/>
      <c r="I22" s="22"/>
      <c r="J22" s="19">
        <f t="shared" si="1"/>
      </c>
      <c r="K22" s="20">
        <f t="shared" si="3"/>
        <v>40660</v>
      </c>
      <c r="L22" s="2"/>
      <c r="M22" s="31"/>
      <c r="N22" s="31"/>
      <c r="O22" s="31"/>
      <c r="P22" s="32"/>
    </row>
    <row r="23" spans="3:16" ht="16.5" customHeight="1">
      <c r="C23" s="19">
        <f t="shared" si="0"/>
      </c>
      <c r="D23" s="20">
        <f t="shared" si="2"/>
        <v>40589</v>
      </c>
      <c r="E23" s="11"/>
      <c r="F23" s="21"/>
      <c r="G23" s="21"/>
      <c r="H23" s="21"/>
      <c r="I23" s="22"/>
      <c r="J23" s="19">
        <f t="shared" si="1"/>
      </c>
      <c r="K23" s="20">
        <f t="shared" si="3"/>
        <v>40661</v>
      </c>
      <c r="L23" s="2"/>
      <c r="M23" s="31"/>
      <c r="N23" s="31"/>
      <c r="O23" s="31"/>
      <c r="P23" s="32"/>
    </row>
    <row r="24" spans="3:16" ht="16.5" customHeight="1">
      <c r="C24" s="19">
        <f t="shared" si="0"/>
      </c>
      <c r="D24" s="20">
        <f t="shared" si="2"/>
        <v>40590</v>
      </c>
      <c r="E24" s="11"/>
      <c r="F24" s="21"/>
      <c r="G24" s="21"/>
      <c r="H24" s="21"/>
      <c r="I24" s="22"/>
      <c r="J24" s="19">
        <f t="shared" si="1"/>
      </c>
      <c r="K24" s="20">
        <f t="shared" si="3"/>
        <v>40662</v>
      </c>
      <c r="L24" s="2"/>
      <c r="M24" s="31"/>
      <c r="N24" s="31"/>
      <c r="O24" s="31"/>
      <c r="P24" s="32"/>
    </row>
    <row r="25" spans="3:16" ht="16.5" customHeight="1">
      <c r="C25" s="19">
        <f t="shared" si="0"/>
      </c>
      <c r="D25" s="20">
        <f t="shared" si="2"/>
        <v>40591</v>
      </c>
      <c r="E25" s="11"/>
      <c r="F25" s="21"/>
      <c r="G25" s="21"/>
      <c r="H25" s="21"/>
      <c r="I25" s="22"/>
      <c r="J25" s="19">
        <f t="shared" si="1"/>
      </c>
      <c r="K25" s="20">
        <f t="shared" si="3"/>
        <v>40663</v>
      </c>
      <c r="L25" s="2"/>
      <c r="M25" s="31"/>
      <c r="N25" s="31"/>
      <c r="O25" s="31"/>
      <c r="P25" s="32"/>
    </row>
    <row r="26" spans="3:16" ht="16.5" customHeight="1">
      <c r="C26" s="19">
        <f t="shared" si="0"/>
      </c>
      <c r="D26" s="20">
        <f t="shared" si="2"/>
        <v>40592</v>
      </c>
      <c r="E26" s="11"/>
      <c r="F26" s="21"/>
      <c r="G26" s="21"/>
      <c r="H26" s="21"/>
      <c r="I26" s="22"/>
      <c r="J26" s="19" t="str">
        <f t="shared" si="1"/>
        <v>2011 平23   5月</v>
      </c>
      <c r="K26" s="20">
        <f t="shared" si="3"/>
        <v>40664</v>
      </c>
      <c r="L26" s="2"/>
      <c r="M26" s="31"/>
      <c r="N26" s="31"/>
      <c r="O26" s="31"/>
      <c r="P26" s="32"/>
    </row>
    <row r="27" spans="3:16" ht="16.5" customHeight="1">
      <c r="C27" s="19">
        <f t="shared" si="0"/>
      </c>
      <c r="D27" s="20">
        <f t="shared" si="2"/>
        <v>40593</v>
      </c>
      <c r="E27" s="11"/>
      <c r="F27" s="21"/>
      <c r="G27" s="21"/>
      <c r="H27" s="21"/>
      <c r="I27" s="22"/>
      <c r="J27" s="19">
        <f t="shared" si="1"/>
      </c>
      <c r="K27" s="20">
        <f t="shared" si="3"/>
        <v>40665</v>
      </c>
      <c r="L27" s="2"/>
      <c r="M27" s="31"/>
      <c r="N27" s="31"/>
      <c r="O27" s="31"/>
      <c r="P27" s="32"/>
    </row>
    <row r="28" spans="3:16" ht="16.5" customHeight="1">
      <c r="C28" s="19">
        <f t="shared" si="0"/>
      </c>
      <c r="D28" s="20">
        <f t="shared" si="2"/>
        <v>40594</v>
      </c>
      <c r="E28" s="11"/>
      <c r="F28" s="21"/>
      <c r="G28" s="21"/>
      <c r="H28" s="21"/>
      <c r="I28" s="22"/>
      <c r="J28" s="19">
        <f t="shared" si="1"/>
      </c>
      <c r="K28" s="20">
        <f t="shared" si="3"/>
        <v>40666</v>
      </c>
      <c r="L28" s="2"/>
      <c r="M28" s="31"/>
      <c r="N28" s="31"/>
      <c r="O28" s="31"/>
      <c r="P28" s="32"/>
    </row>
    <row r="29" spans="3:16" ht="16.5" customHeight="1">
      <c r="C29" s="19">
        <f t="shared" si="0"/>
      </c>
      <c r="D29" s="20">
        <f t="shared" si="2"/>
        <v>40595</v>
      </c>
      <c r="E29" s="11"/>
      <c r="F29" s="21"/>
      <c r="G29" s="21"/>
      <c r="H29" s="21"/>
      <c r="I29" s="22"/>
      <c r="J29" s="19">
        <f t="shared" si="1"/>
      </c>
      <c r="K29" s="20">
        <f t="shared" si="3"/>
        <v>40667</v>
      </c>
      <c r="L29" s="2"/>
      <c r="M29" s="31"/>
      <c r="N29" s="31"/>
      <c r="O29" s="31"/>
      <c r="P29" s="32"/>
    </row>
    <row r="30" spans="3:16" ht="16.5" customHeight="1">
      <c r="C30" s="19">
        <f t="shared" si="0"/>
      </c>
      <c r="D30" s="20">
        <f t="shared" si="2"/>
        <v>40596</v>
      </c>
      <c r="E30" s="11"/>
      <c r="F30" s="21"/>
      <c r="G30" s="21"/>
      <c r="H30" s="21"/>
      <c r="I30" s="22"/>
      <c r="J30" s="19">
        <f t="shared" si="1"/>
      </c>
      <c r="K30" s="20">
        <f t="shared" si="3"/>
        <v>40668</v>
      </c>
      <c r="L30" s="2"/>
      <c r="M30" s="31"/>
      <c r="N30" s="31"/>
      <c r="O30" s="31"/>
      <c r="P30" s="32"/>
    </row>
    <row r="31" spans="3:16" ht="16.5" customHeight="1">
      <c r="C31" s="19">
        <f t="shared" si="0"/>
      </c>
      <c r="D31" s="20">
        <f t="shared" si="2"/>
        <v>40597</v>
      </c>
      <c r="E31" s="11"/>
      <c r="F31" s="21"/>
      <c r="G31" s="21"/>
      <c r="H31" s="21"/>
      <c r="I31" s="22"/>
      <c r="J31" s="19">
        <f t="shared" si="1"/>
      </c>
      <c r="K31" s="20">
        <f t="shared" si="3"/>
        <v>40669</v>
      </c>
      <c r="L31" s="2"/>
      <c r="M31" s="31"/>
      <c r="N31" s="31"/>
      <c r="O31" s="31"/>
      <c r="P31" s="32"/>
    </row>
    <row r="32" spans="3:16" ht="16.5" customHeight="1">
      <c r="C32" s="19">
        <f t="shared" si="0"/>
      </c>
      <c r="D32" s="20">
        <f t="shared" si="2"/>
        <v>40598</v>
      </c>
      <c r="E32" s="11"/>
      <c r="F32" s="21"/>
      <c r="G32" s="21"/>
      <c r="H32" s="21"/>
      <c r="I32" s="22"/>
      <c r="J32" s="19">
        <f t="shared" si="1"/>
      </c>
      <c r="K32" s="20">
        <f t="shared" si="3"/>
        <v>40670</v>
      </c>
      <c r="L32" s="2"/>
      <c r="M32" s="31"/>
      <c r="N32" s="31"/>
      <c r="O32" s="31"/>
      <c r="P32" s="32"/>
    </row>
    <row r="33" spans="3:16" ht="16.5" customHeight="1">
      <c r="C33" s="19">
        <f t="shared" si="0"/>
      </c>
      <c r="D33" s="20">
        <f t="shared" si="2"/>
        <v>40599</v>
      </c>
      <c r="E33" s="11"/>
      <c r="F33" s="21"/>
      <c r="G33" s="21"/>
      <c r="H33" s="21"/>
      <c r="I33" s="22"/>
      <c r="J33" s="19">
        <f t="shared" si="1"/>
      </c>
      <c r="K33" s="20">
        <f t="shared" si="3"/>
        <v>40671</v>
      </c>
      <c r="L33" s="2"/>
      <c r="M33" s="31"/>
      <c r="N33" s="31"/>
      <c r="O33" s="31"/>
      <c r="P33" s="32"/>
    </row>
    <row r="34" spans="3:16" ht="16.5" customHeight="1">
      <c r="C34" s="19">
        <f t="shared" si="0"/>
      </c>
      <c r="D34" s="20">
        <f t="shared" si="2"/>
        <v>40600</v>
      </c>
      <c r="E34" s="11"/>
      <c r="F34" s="21"/>
      <c r="G34" s="21"/>
      <c r="H34" s="21"/>
      <c r="I34" s="22"/>
      <c r="J34" s="19">
        <f t="shared" si="1"/>
      </c>
      <c r="K34" s="20">
        <f t="shared" si="3"/>
        <v>40672</v>
      </c>
      <c r="L34" s="2"/>
      <c r="M34" s="31"/>
      <c r="N34" s="31"/>
      <c r="O34" s="31"/>
      <c r="P34" s="32"/>
    </row>
    <row r="35" spans="3:16" ht="16.5" customHeight="1">
      <c r="C35" s="19">
        <f t="shared" si="0"/>
      </c>
      <c r="D35" s="20">
        <f t="shared" si="2"/>
        <v>40601</v>
      </c>
      <c r="E35" s="11"/>
      <c r="F35" s="21"/>
      <c r="G35" s="21"/>
      <c r="H35" s="21"/>
      <c r="I35" s="22"/>
      <c r="J35" s="19">
        <f t="shared" si="1"/>
      </c>
      <c r="K35" s="20">
        <f t="shared" si="3"/>
        <v>40673</v>
      </c>
      <c r="L35" s="2"/>
      <c r="M35" s="31"/>
      <c r="N35" s="31"/>
      <c r="O35" s="31"/>
      <c r="P35" s="32"/>
    </row>
    <row r="36" spans="3:16" ht="16.5" customHeight="1">
      <c r="C36" s="19">
        <f aca="true" t="shared" si="4" ref="C36:C67">IF(D35="",TEXT(D36,"yyyy gge   m月"),IF(MONTH(D35)&lt;&gt;MONTH(D36),TEXT(D36,"yyyy gge   m月"),""))</f>
      </c>
      <c r="D36" s="20">
        <f t="shared" si="2"/>
        <v>40602</v>
      </c>
      <c r="E36" s="11"/>
      <c r="F36" s="21"/>
      <c r="G36" s="21"/>
      <c r="H36" s="21"/>
      <c r="I36" s="22"/>
      <c r="J36" s="19">
        <f aca="true" t="shared" si="5" ref="J36:J67">IF(K35="",TEXT(K36,"yyyy gge   m月"),IF(MONTH(K35)&lt;&gt;MONTH(K36),TEXT(K36,"yyyy gge   m月"),""))</f>
      </c>
      <c r="K36" s="20">
        <f t="shared" si="3"/>
        <v>40674</v>
      </c>
      <c r="L36" s="2"/>
      <c r="M36" s="31"/>
      <c r="N36" s="31"/>
      <c r="O36" s="31"/>
      <c r="P36" s="32"/>
    </row>
    <row r="37" spans="3:16" ht="16.5" customHeight="1">
      <c r="C37" s="19" t="str">
        <f t="shared" si="4"/>
        <v>2011 平23   3月</v>
      </c>
      <c r="D37" s="20">
        <f aca="true" t="shared" si="6" ref="D37:D68">D36+1</f>
        <v>40603</v>
      </c>
      <c r="E37" s="11"/>
      <c r="F37" s="21"/>
      <c r="G37" s="21"/>
      <c r="H37" s="21"/>
      <c r="I37" s="22"/>
      <c r="J37" s="19">
        <f t="shared" si="5"/>
      </c>
      <c r="K37" s="20">
        <f aca="true" t="shared" si="7" ref="K37:K68">K36+1</f>
        <v>40675</v>
      </c>
      <c r="L37" s="2"/>
      <c r="M37" s="31"/>
      <c r="N37" s="31"/>
      <c r="O37" s="31"/>
      <c r="P37" s="32"/>
    </row>
    <row r="38" spans="3:16" ht="16.5" customHeight="1">
      <c r="C38" s="19">
        <f t="shared" si="4"/>
      </c>
      <c r="D38" s="20">
        <f t="shared" si="6"/>
        <v>40604</v>
      </c>
      <c r="E38" s="11"/>
      <c r="F38" s="21"/>
      <c r="G38" s="21"/>
      <c r="H38" s="21"/>
      <c r="I38" s="22"/>
      <c r="J38" s="19">
        <f t="shared" si="5"/>
      </c>
      <c r="K38" s="20">
        <f t="shared" si="7"/>
        <v>40676</v>
      </c>
      <c r="L38" s="2"/>
      <c r="M38" s="31"/>
      <c r="N38" s="31"/>
      <c r="O38" s="31"/>
      <c r="P38" s="32"/>
    </row>
    <row r="39" spans="3:16" ht="16.5" customHeight="1">
      <c r="C39" s="19">
        <f t="shared" si="4"/>
      </c>
      <c r="D39" s="20">
        <f t="shared" si="6"/>
        <v>40605</v>
      </c>
      <c r="E39" s="11"/>
      <c r="F39" s="21"/>
      <c r="G39" s="21"/>
      <c r="H39" s="21"/>
      <c r="I39" s="22"/>
      <c r="J39" s="19">
        <f t="shared" si="5"/>
      </c>
      <c r="K39" s="20">
        <f t="shared" si="7"/>
        <v>40677</v>
      </c>
      <c r="L39" s="2"/>
      <c r="M39" s="31"/>
      <c r="N39" s="31"/>
      <c r="O39" s="31"/>
      <c r="P39" s="32"/>
    </row>
    <row r="40" spans="3:16" ht="16.5" customHeight="1">
      <c r="C40" s="19">
        <f t="shared" si="4"/>
      </c>
      <c r="D40" s="20">
        <f t="shared" si="6"/>
        <v>40606</v>
      </c>
      <c r="E40" s="11"/>
      <c r="F40" s="21"/>
      <c r="G40" s="21"/>
      <c r="H40" s="21"/>
      <c r="I40" s="22"/>
      <c r="J40" s="19">
        <f t="shared" si="5"/>
      </c>
      <c r="K40" s="20">
        <f t="shared" si="7"/>
        <v>40678</v>
      </c>
      <c r="L40" s="2"/>
      <c r="M40" s="31"/>
      <c r="N40" s="31"/>
      <c r="O40" s="31"/>
      <c r="P40" s="32"/>
    </row>
    <row r="41" spans="3:16" ht="16.5" customHeight="1">
      <c r="C41" s="19">
        <f t="shared" si="4"/>
      </c>
      <c r="D41" s="20">
        <f t="shared" si="6"/>
        <v>40607</v>
      </c>
      <c r="E41" s="11"/>
      <c r="F41" s="21"/>
      <c r="G41" s="21"/>
      <c r="H41" s="21"/>
      <c r="I41" s="22"/>
      <c r="J41" s="19">
        <f t="shared" si="5"/>
      </c>
      <c r="K41" s="20">
        <f t="shared" si="7"/>
        <v>40679</v>
      </c>
      <c r="L41" s="2"/>
      <c r="M41" s="31"/>
      <c r="N41" s="31"/>
      <c r="O41" s="31"/>
      <c r="P41" s="32"/>
    </row>
    <row r="42" spans="3:16" ht="16.5" customHeight="1">
      <c r="C42" s="19">
        <f t="shared" si="4"/>
      </c>
      <c r="D42" s="20">
        <f t="shared" si="6"/>
        <v>40608</v>
      </c>
      <c r="E42" s="11"/>
      <c r="F42" s="21"/>
      <c r="G42" s="21"/>
      <c r="H42" s="21"/>
      <c r="I42" s="22"/>
      <c r="J42" s="19">
        <f t="shared" si="5"/>
      </c>
      <c r="K42" s="20">
        <f t="shared" si="7"/>
        <v>40680</v>
      </c>
      <c r="L42" s="2"/>
      <c r="M42" s="31"/>
      <c r="N42" s="31"/>
      <c r="O42" s="31"/>
      <c r="P42" s="32"/>
    </row>
    <row r="43" spans="3:16" ht="16.5" customHeight="1">
      <c r="C43" s="19">
        <f t="shared" si="4"/>
      </c>
      <c r="D43" s="20">
        <f t="shared" si="6"/>
        <v>40609</v>
      </c>
      <c r="E43" s="11"/>
      <c r="F43" s="21"/>
      <c r="G43" s="21"/>
      <c r="H43" s="21"/>
      <c r="I43" s="22"/>
      <c r="J43" s="19">
        <f t="shared" si="5"/>
      </c>
      <c r="K43" s="20">
        <f t="shared" si="7"/>
        <v>40681</v>
      </c>
      <c r="L43" s="2"/>
      <c r="M43" s="31"/>
      <c r="N43" s="31"/>
      <c r="O43" s="31"/>
      <c r="P43" s="32"/>
    </row>
    <row r="44" spans="3:16" ht="16.5" customHeight="1">
      <c r="C44" s="19">
        <f t="shared" si="4"/>
      </c>
      <c r="D44" s="20">
        <f t="shared" si="6"/>
        <v>40610</v>
      </c>
      <c r="E44" s="11"/>
      <c r="F44" s="21"/>
      <c r="G44" s="21"/>
      <c r="H44" s="21"/>
      <c r="I44" s="22"/>
      <c r="J44" s="19">
        <f t="shared" si="5"/>
      </c>
      <c r="K44" s="20">
        <f t="shared" si="7"/>
        <v>40682</v>
      </c>
      <c r="L44" s="2"/>
      <c r="M44" s="31"/>
      <c r="N44" s="31"/>
      <c r="O44" s="31"/>
      <c r="P44" s="32"/>
    </row>
    <row r="45" spans="3:16" ht="16.5" customHeight="1">
      <c r="C45" s="19">
        <f t="shared" si="4"/>
      </c>
      <c r="D45" s="20">
        <f t="shared" si="6"/>
        <v>40611</v>
      </c>
      <c r="E45" s="11"/>
      <c r="F45" s="21"/>
      <c r="G45" s="21"/>
      <c r="H45" s="21"/>
      <c r="I45" s="22"/>
      <c r="J45" s="19">
        <f t="shared" si="5"/>
      </c>
      <c r="K45" s="20">
        <f t="shared" si="7"/>
        <v>40683</v>
      </c>
      <c r="L45" s="2"/>
      <c r="M45" s="31"/>
      <c r="N45" s="31"/>
      <c r="O45" s="31"/>
      <c r="P45" s="32"/>
    </row>
    <row r="46" spans="3:16" ht="16.5" customHeight="1">
      <c r="C46" s="19">
        <f t="shared" si="4"/>
      </c>
      <c r="D46" s="20">
        <f t="shared" si="6"/>
        <v>40612</v>
      </c>
      <c r="E46" s="11"/>
      <c r="F46" s="21"/>
      <c r="G46" s="21"/>
      <c r="H46" s="21"/>
      <c r="I46" s="22"/>
      <c r="J46" s="19">
        <f t="shared" si="5"/>
      </c>
      <c r="K46" s="20">
        <f t="shared" si="7"/>
        <v>40684</v>
      </c>
      <c r="L46" s="2"/>
      <c r="M46" s="31"/>
      <c r="N46" s="31"/>
      <c r="O46" s="31"/>
      <c r="P46" s="32"/>
    </row>
    <row r="47" spans="3:16" ht="16.5" customHeight="1">
      <c r="C47" s="19">
        <f t="shared" si="4"/>
      </c>
      <c r="D47" s="20">
        <f t="shared" si="6"/>
        <v>40613</v>
      </c>
      <c r="E47" s="11"/>
      <c r="F47" s="21"/>
      <c r="G47" s="21"/>
      <c r="H47" s="21"/>
      <c r="I47" s="22"/>
      <c r="J47" s="19">
        <f t="shared" si="5"/>
      </c>
      <c r="K47" s="20">
        <f t="shared" si="7"/>
        <v>40685</v>
      </c>
      <c r="L47" s="2"/>
      <c r="M47" s="31"/>
      <c r="N47" s="31"/>
      <c r="O47" s="31"/>
      <c r="P47" s="32"/>
    </row>
    <row r="48" spans="3:16" ht="16.5" customHeight="1">
      <c r="C48" s="19">
        <f t="shared" si="4"/>
      </c>
      <c r="D48" s="20">
        <f t="shared" si="6"/>
        <v>40614</v>
      </c>
      <c r="E48" s="11"/>
      <c r="F48" s="21"/>
      <c r="G48" s="21"/>
      <c r="H48" s="21"/>
      <c r="I48" s="22"/>
      <c r="J48" s="19">
        <f t="shared" si="5"/>
      </c>
      <c r="K48" s="20">
        <f t="shared" si="7"/>
        <v>40686</v>
      </c>
      <c r="L48" s="2"/>
      <c r="M48" s="31"/>
      <c r="N48" s="31"/>
      <c r="O48" s="31"/>
      <c r="P48" s="32"/>
    </row>
    <row r="49" spans="3:16" ht="16.5" customHeight="1">
      <c r="C49" s="19">
        <f t="shared" si="4"/>
      </c>
      <c r="D49" s="20">
        <f t="shared" si="6"/>
        <v>40615</v>
      </c>
      <c r="E49" s="11"/>
      <c r="F49" s="21"/>
      <c r="G49" s="21"/>
      <c r="H49" s="21"/>
      <c r="I49" s="22"/>
      <c r="J49" s="19">
        <f t="shared" si="5"/>
      </c>
      <c r="K49" s="20">
        <f t="shared" si="7"/>
        <v>40687</v>
      </c>
      <c r="L49" s="2"/>
      <c r="M49" s="31"/>
      <c r="N49" s="31"/>
      <c r="O49" s="31"/>
      <c r="P49" s="32"/>
    </row>
    <row r="50" spans="3:16" ht="16.5" customHeight="1">
      <c r="C50" s="19">
        <f t="shared" si="4"/>
      </c>
      <c r="D50" s="20">
        <f t="shared" si="6"/>
        <v>40616</v>
      </c>
      <c r="E50" s="11"/>
      <c r="F50" s="21"/>
      <c r="G50" s="21"/>
      <c r="H50" s="21"/>
      <c r="I50" s="22"/>
      <c r="J50" s="19">
        <f t="shared" si="5"/>
      </c>
      <c r="K50" s="20">
        <f t="shared" si="7"/>
        <v>40688</v>
      </c>
      <c r="L50" s="2"/>
      <c r="M50" s="31"/>
      <c r="N50" s="31"/>
      <c r="O50" s="31"/>
      <c r="P50" s="32"/>
    </row>
    <row r="51" spans="3:16" ht="16.5" customHeight="1">
      <c r="C51" s="19">
        <f t="shared" si="4"/>
      </c>
      <c r="D51" s="20">
        <f t="shared" si="6"/>
        <v>40617</v>
      </c>
      <c r="E51" s="11"/>
      <c r="F51" s="21"/>
      <c r="G51" s="21"/>
      <c r="H51" s="21"/>
      <c r="I51" s="22"/>
      <c r="J51" s="19">
        <f t="shared" si="5"/>
      </c>
      <c r="K51" s="20">
        <f t="shared" si="7"/>
        <v>40689</v>
      </c>
      <c r="L51" s="2"/>
      <c r="M51" s="31"/>
      <c r="N51" s="31"/>
      <c r="O51" s="31"/>
      <c r="P51" s="32"/>
    </row>
    <row r="52" spans="3:16" ht="16.5" customHeight="1">
      <c r="C52" s="19">
        <f t="shared" si="4"/>
      </c>
      <c r="D52" s="20">
        <f t="shared" si="6"/>
        <v>40618</v>
      </c>
      <c r="E52" s="11"/>
      <c r="F52" s="21"/>
      <c r="G52" s="21"/>
      <c r="H52" s="21"/>
      <c r="I52" s="22"/>
      <c r="J52" s="19">
        <f t="shared" si="5"/>
      </c>
      <c r="K52" s="20">
        <f t="shared" si="7"/>
        <v>40690</v>
      </c>
      <c r="L52" s="2"/>
      <c r="M52" s="31"/>
      <c r="N52" s="31"/>
      <c r="O52" s="31"/>
      <c r="P52" s="32"/>
    </row>
    <row r="53" spans="3:16" ht="16.5" customHeight="1">
      <c r="C53" s="19">
        <f t="shared" si="4"/>
      </c>
      <c r="D53" s="20">
        <f t="shared" si="6"/>
        <v>40619</v>
      </c>
      <c r="E53" s="11"/>
      <c r="F53" s="21"/>
      <c r="G53" s="21"/>
      <c r="H53" s="21"/>
      <c r="I53" s="22"/>
      <c r="J53" s="19">
        <f t="shared" si="5"/>
      </c>
      <c r="K53" s="20">
        <f t="shared" si="7"/>
        <v>40691</v>
      </c>
      <c r="L53" s="2"/>
      <c r="M53" s="31"/>
      <c r="N53" s="31"/>
      <c r="O53" s="31"/>
      <c r="P53" s="32"/>
    </row>
    <row r="54" spans="3:16" ht="16.5" customHeight="1">
      <c r="C54" s="19">
        <f t="shared" si="4"/>
      </c>
      <c r="D54" s="20">
        <f t="shared" si="6"/>
        <v>40620</v>
      </c>
      <c r="E54" s="11"/>
      <c r="F54" s="21"/>
      <c r="G54" s="21"/>
      <c r="H54" s="21"/>
      <c r="I54" s="22"/>
      <c r="J54" s="19">
        <f t="shared" si="5"/>
      </c>
      <c r="K54" s="20">
        <f t="shared" si="7"/>
        <v>40692</v>
      </c>
      <c r="L54" s="2"/>
      <c r="M54" s="31"/>
      <c r="N54" s="31"/>
      <c r="O54" s="31"/>
      <c r="P54" s="32"/>
    </row>
    <row r="55" spans="3:16" ht="16.5" customHeight="1">
      <c r="C55" s="19">
        <f t="shared" si="4"/>
      </c>
      <c r="D55" s="20">
        <f t="shared" si="6"/>
        <v>40621</v>
      </c>
      <c r="E55" s="11"/>
      <c r="F55" s="21"/>
      <c r="G55" s="21"/>
      <c r="H55" s="21"/>
      <c r="I55" s="22"/>
      <c r="J55" s="19">
        <f t="shared" si="5"/>
      </c>
      <c r="K55" s="20">
        <f t="shared" si="7"/>
        <v>40693</v>
      </c>
      <c r="L55" s="2"/>
      <c r="M55" s="31"/>
      <c r="N55" s="31"/>
      <c r="O55" s="31"/>
      <c r="P55" s="32"/>
    </row>
    <row r="56" spans="3:16" ht="16.5" customHeight="1">
      <c r="C56" s="19">
        <f t="shared" si="4"/>
      </c>
      <c r="D56" s="20">
        <f t="shared" si="6"/>
        <v>40622</v>
      </c>
      <c r="E56" s="11"/>
      <c r="F56" s="21"/>
      <c r="G56" s="21"/>
      <c r="H56" s="21"/>
      <c r="I56" s="22"/>
      <c r="J56" s="19">
        <f t="shared" si="5"/>
      </c>
      <c r="K56" s="20">
        <f t="shared" si="7"/>
        <v>40694</v>
      </c>
      <c r="L56" s="2"/>
      <c r="M56" s="31"/>
      <c r="N56" s="31"/>
      <c r="O56" s="31"/>
      <c r="P56" s="32"/>
    </row>
    <row r="57" spans="3:16" ht="16.5" customHeight="1">
      <c r="C57" s="19">
        <f t="shared" si="4"/>
      </c>
      <c r="D57" s="20">
        <f t="shared" si="6"/>
        <v>40623</v>
      </c>
      <c r="E57" s="11"/>
      <c r="F57" s="21"/>
      <c r="G57" s="21"/>
      <c r="H57" s="21"/>
      <c r="I57" s="22"/>
      <c r="J57" s="19" t="str">
        <f t="shared" si="5"/>
        <v>2011 平23   6月</v>
      </c>
      <c r="K57" s="20">
        <f t="shared" si="7"/>
        <v>40695</v>
      </c>
      <c r="L57" s="2"/>
      <c r="M57" s="31"/>
      <c r="N57" s="31"/>
      <c r="O57" s="31"/>
      <c r="P57" s="32"/>
    </row>
    <row r="58" spans="3:16" ht="16.5" customHeight="1">
      <c r="C58" s="19">
        <f t="shared" si="4"/>
      </c>
      <c r="D58" s="20">
        <f t="shared" si="6"/>
        <v>40624</v>
      </c>
      <c r="E58" s="11"/>
      <c r="F58" s="21"/>
      <c r="G58" s="21"/>
      <c r="H58" s="21"/>
      <c r="I58" s="22"/>
      <c r="J58" s="19">
        <f t="shared" si="5"/>
      </c>
      <c r="K58" s="20">
        <f t="shared" si="7"/>
        <v>40696</v>
      </c>
      <c r="L58" s="2"/>
      <c r="M58" s="31"/>
      <c r="N58" s="31"/>
      <c r="O58" s="31"/>
      <c r="P58" s="32"/>
    </row>
    <row r="59" spans="3:16" ht="16.5" customHeight="1">
      <c r="C59" s="19">
        <f t="shared" si="4"/>
      </c>
      <c r="D59" s="20">
        <f t="shared" si="6"/>
        <v>40625</v>
      </c>
      <c r="E59" s="11"/>
      <c r="F59" s="21"/>
      <c r="G59" s="21"/>
      <c r="H59" s="21"/>
      <c r="I59" s="22"/>
      <c r="J59" s="19">
        <f t="shared" si="5"/>
      </c>
      <c r="K59" s="20">
        <f t="shared" si="7"/>
        <v>40697</v>
      </c>
      <c r="L59" s="2"/>
      <c r="M59" s="31"/>
      <c r="N59" s="31"/>
      <c r="O59" s="31"/>
      <c r="P59" s="32"/>
    </row>
    <row r="60" spans="3:16" ht="16.5" customHeight="1">
      <c r="C60" s="19">
        <f t="shared" si="4"/>
      </c>
      <c r="D60" s="20">
        <f t="shared" si="6"/>
        <v>40626</v>
      </c>
      <c r="E60" s="11"/>
      <c r="F60" s="21"/>
      <c r="G60" s="21"/>
      <c r="H60" s="21"/>
      <c r="I60" s="22"/>
      <c r="J60" s="19">
        <f t="shared" si="5"/>
      </c>
      <c r="K60" s="20">
        <f t="shared" si="7"/>
        <v>40698</v>
      </c>
      <c r="L60" s="2"/>
      <c r="M60" s="31"/>
      <c r="N60" s="31"/>
      <c r="O60" s="31"/>
      <c r="P60" s="32"/>
    </row>
    <row r="61" spans="3:16" ht="16.5" customHeight="1">
      <c r="C61" s="19">
        <f t="shared" si="4"/>
      </c>
      <c r="D61" s="20">
        <f t="shared" si="6"/>
        <v>40627</v>
      </c>
      <c r="E61" s="11"/>
      <c r="F61" s="21"/>
      <c r="G61" s="21"/>
      <c r="H61" s="21"/>
      <c r="I61" s="22"/>
      <c r="J61" s="19">
        <f t="shared" si="5"/>
      </c>
      <c r="K61" s="20">
        <f t="shared" si="7"/>
        <v>40699</v>
      </c>
      <c r="L61" s="2"/>
      <c r="M61" s="31"/>
      <c r="N61" s="31"/>
      <c r="O61" s="31"/>
      <c r="P61" s="32"/>
    </row>
    <row r="62" spans="3:16" ht="16.5" customHeight="1">
      <c r="C62" s="19">
        <f t="shared" si="4"/>
      </c>
      <c r="D62" s="20">
        <f t="shared" si="6"/>
        <v>40628</v>
      </c>
      <c r="E62" s="11"/>
      <c r="F62" s="21"/>
      <c r="G62" s="21"/>
      <c r="H62" s="21"/>
      <c r="I62" s="22"/>
      <c r="J62" s="19">
        <f t="shared" si="5"/>
      </c>
      <c r="K62" s="20">
        <f t="shared" si="7"/>
        <v>40700</v>
      </c>
      <c r="L62" s="2"/>
      <c r="M62" s="31"/>
      <c r="N62" s="31"/>
      <c r="O62" s="31"/>
      <c r="P62" s="32"/>
    </row>
    <row r="63" spans="3:16" ht="16.5" customHeight="1">
      <c r="C63" s="19">
        <f t="shared" si="4"/>
      </c>
      <c r="D63" s="20">
        <f t="shared" si="6"/>
        <v>40629</v>
      </c>
      <c r="E63" s="11"/>
      <c r="F63" s="21"/>
      <c r="G63" s="21"/>
      <c r="H63" s="21"/>
      <c r="I63" s="22"/>
      <c r="J63" s="19">
        <f t="shared" si="5"/>
      </c>
      <c r="K63" s="20">
        <f t="shared" si="7"/>
        <v>40701</v>
      </c>
      <c r="L63" s="2"/>
      <c r="M63" s="31"/>
      <c r="N63" s="31"/>
      <c r="O63" s="31"/>
      <c r="P63" s="32"/>
    </row>
    <row r="64" spans="3:16" ht="16.5" customHeight="1">
      <c r="C64" s="19">
        <f t="shared" si="4"/>
      </c>
      <c r="D64" s="20">
        <f t="shared" si="6"/>
        <v>40630</v>
      </c>
      <c r="E64" s="11"/>
      <c r="F64" s="21"/>
      <c r="G64" s="21"/>
      <c r="H64" s="21"/>
      <c r="I64" s="22"/>
      <c r="J64" s="19">
        <f t="shared" si="5"/>
      </c>
      <c r="K64" s="20">
        <f t="shared" si="7"/>
        <v>40702</v>
      </c>
      <c r="L64" s="2"/>
      <c r="M64" s="31"/>
      <c r="N64" s="31"/>
      <c r="O64" s="31"/>
      <c r="P64" s="32"/>
    </row>
    <row r="65" spans="3:16" ht="16.5" customHeight="1">
      <c r="C65" s="19">
        <f t="shared" si="4"/>
      </c>
      <c r="D65" s="20">
        <f t="shared" si="6"/>
        <v>40631</v>
      </c>
      <c r="E65" s="11"/>
      <c r="F65" s="21"/>
      <c r="G65" s="21"/>
      <c r="H65" s="21"/>
      <c r="I65" s="22"/>
      <c r="J65" s="19">
        <f t="shared" si="5"/>
      </c>
      <c r="K65" s="20">
        <f t="shared" si="7"/>
        <v>40703</v>
      </c>
      <c r="L65" s="2"/>
      <c r="M65" s="31"/>
      <c r="N65" s="31"/>
      <c r="O65" s="31"/>
      <c r="P65" s="32"/>
    </row>
    <row r="66" spans="3:16" ht="16.5" customHeight="1">
      <c r="C66" s="19">
        <f t="shared" si="4"/>
      </c>
      <c r="D66" s="20">
        <f t="shared" si="6"/>
        <v>40632</v>
      </c>
      <c r="E66" s="11"/>
      <c r="F66" s="21"/>
      <c r="G66" s="21"/>
      <c r="H66" s="21"/>
      <c r="I66" s="22"/>
      <c r="J66" s="19">
        <f t="shared" si="5"/>
      </c>
      <c r="K66" s="20">
        <f t="shared" si="7"/>
        <v>40704</v>
      </c>
      <c r="L66" s="2"/>
      <c r="M66" s="31"/>
      <c r="N66" s="31"/>
      <c r="O66" s="31"/>
      <c r="P66" s="32"/>
    </row>
    <row r="67" spans="3:16" ht="16.5" customHeight="1">
      <c r="C67" s="19">
        <f t="shared" si="4"/>
      </c>
      <c r="D67" s="20">
        <f t="shared" si="6"/>
        <v>40633</v>
      </c>
      <c r="E67" s="11"/>
      <c r="F67" s="21"/>
      <c r="G67" s="21"/>
      <c r="H67" s="21"/>
      <c r="I67" s="22"/>
      <c r="J67" s="19">
        <f t="shared" si="5"/>
      </c>
      <c r="K67" s="20">
        <f t="shared" si="7"/>
        <v>40705</v>
      </c>
      <c r="L67" s="2"/>
      <c r="M67" s="31"/>
      <c r="N67" s="31"/>
      <c r="O67" s="31"/>
      <c r="P67" s="32"/>
    </row>
    <row r="68" spans="3:16" ht="16.5" customHeight="1">
      <c r="C68" s="19" t="str">
        <f aca="true" t="shared" si="8" ref="C68:C75">IF(D67="",TEXT(D68,"yyyy gge   m月"),IF(MONTH(D67)&lt;&gt;MONTH(D68),TEXT(D68,"yyyy gge   m月"),""))</f>
        <v>2011 平23   4月</v>
      </c>
      <c r="D68" s="20">
        <f t="shared" si="6"/>
        <v>40634</v>
      </c>
      <c r="E68" s="11"/>
      <c r="F68" s="21"/>
      <c r="G68" s="21"/>
      <c r="H68" s="21"/>
      <c r="I68" s="22"/>
      <c r="J68" s="19">
        <f aca="true" t="shared" si="9" ref="J68:J75">IF(K67="",TEXT(K68,"yyyy gge   m月"),IF(MONTH(K67)&lt;&gt;MONTH(K68),TEXT(K68,"yyyy gge   m月"),""))</f>
      </c>
      <c r="K68" s="20">
        <f t="shared" si="7"/>
        <v>40706</v>
      </c>
      <c r="L68" s="2"/>
      <c r="M68" s="31"/>
      <c r="N68" s="31"/>
      <c r="O68" s="31"/>
      <c r="P68" s="32"/>
    </row>
    <row r="69" spans="3:16" ht="16.5" customHeight="1">
      <c r="C69" s="19">
        <f t="shared" si="8"/>
      </c>
      <c r="D69" s="20">
        <f aca="true" t="shared" si="10" ref="D69:D75">D68+1</f>
        <v>40635</v>
      </c>
      <c r="E69" s="11"/>
      <c r="F69" s="21"/>
      <c r="G69" s="21"/>
      <c r="H69" s="21"/>
      <c r="I69" s="22"/>
      <c r="J69" s="19">
        <f t="shared" si="9"/>
      </c>
      <c r="K69" s="20">
        <f aca="true" t="shared" si="11" ref="K69:K75">K68+1</f>
        <v>40707</v>
      </c>
      <c r="L69" s="2"/>
      <c r="M69" s="31"/>
      <c r="N69" s="31"/>
      <c r="O69" s="31"/>
      <c r="P69" s="32"/>
    </row>
    <row r="70" spans="3:16" ht="16.5" customHeight="1">
      <c r="C70" s="19">
        <f t="shared" si="8"/>
      </c>
      <c r="D70" s="20">
        <f t="shared" si="10"/>
        <v>40636</v>
      </c>
      <c r="E70" s="11"/>
      <c r="F70" s="21"/>
      <c r="G70" s="21"/>
      <c r="H70" s="21"/>
      <c r="I70" s="22"/>
      <c r="J70" s="19">
        <f t="shared" si="9"/>
      </c>
      <c r="K70" s="20">
        <f t="shared" si="11"/>
        <v>40708</v>
      </c>
      <c r="L70" s="2"/>
      <c r="M70" s="31"/>
      <c r="N70" s="31"/>
      <c r="O70" s="31"/>
      <c r="P70" s="32"/>
    </row>
    <row r="71" spans="3:16" ht="16.5" customHeight="1">
      <c r="C71" s="19">
        <f t="shared" si="8"/>
      </c>
      <c r="D71" s="20">
        <f t="shared" si="10"/>
        <v>40637</v>
      </c>
      <c r="E71" s="11"/>
      <c r="F71" s="21"/>
      <c r="G71" s="21"/>
      <c r="H71" s="21"/>
      <c r="I71" s="22"/>
      <c r="J71" s="19">
        <f t="shared" si="9"/>
      </c>
      <c r="K71" s="20">
        <f t="shared" si="11"/>
        <v>40709</v>
      </c>
      <c r="L71" s="2"/>
      <c r="M71" s="31"/>
      <c r="N71" s="31"/>
      <c r="O71" s="31"/>
      <c r="P71" s="32"/>
    </row>
    <row r="72" spans="3:16" ht="16.5" customHeight="1">
      <c r="C72" s="19">
        <f t="shared" si="8"/>
      </c>
      <c r="D72" s="20">
        <f t="shared" si="10"/>
        <v>40638</v>
      </c>
      <c r="E72" s="11"/>
      <c r="F72" s="21"/>
      <c r="G72" s="21"/>
      <c r="H72" s="21"/>
      <c r="I72" s="22"/>
      <c r="J72" s="19">
        <f t="shared" si="9"/>
      </c>
      <c r="K72" s="20">
        <f t="shared" si="11"/>
        <v>40710</v>
      </c>
      <c r="L72" s="2"/>
      <c r="M72" s="31"/>
      <c r="N72" s="31"/>
      <c r="O72" s="31"/>
      <c r="P72" s="32"/>
    </row>
    <row r="73" spans="3:16" ht="16.5" customHeight="1">
      <c r="C73" s="19">
        <f t="shared" si="8"/>
      </c>
      <c r="D73" s="20">
        <f t="shared" si="10"/>
        <v>40639</v>
      </c>
      <c r="E73" s="11"/>
      <c r="F73" s="21"/>
      <c r="G73" s="21"/>
      <c r="H73" s="21"/>
      <c r="I73" s="22"/>
      <c r="J73" s="19">
        <f t="shared" si="9"/>
      </c>
      <c r="K73" s="20">
        <f t="shared" si="11"/>
        <v>40711</v>
      </c>
      <c r="L73" s="2"/>
      <c r="M73" s="31"/>
      <c r="N73" s="31"/>
      <c r="O73" s="31"/>
      <c r="P73" s="32"/>
    </row>
    <row r="74" spans="3:16" ht="16.5" customHeight="1">
      <c r="C74" s="19">
        <f t="shared" si="8"/>
      </c>
      <c r="D74" s="20">
        <f t="shared" si="10"/>
        <v>40640</v>
      </c>
      <c r="E74" s="11"/>
      <c r="F74" s="21"/>
      <c r="G74" s="21"/>
      <c r="H74" s="21"/>
      <c r="I74" s="22"/>
      <c r="J74" s="19">
        <f t="shared" si="9"/>
      </c>
      <c r="K74" s="20">
        <f t="shared" si="11"/>
        <v>40712</v>
      </c>
      <c r="L74" s="2"/>
      <c r="M74" s="31"/>
      <c r="N74" s="31"/>
      <c r="O74" s="31"/>
      <c r="P74" s="32"/>
    </row>
    <row r="75" spans="3:16" ht="16.5" customHeight="1">
      <c r="C75" s="23">
        <f t="shared" si="8"/>
      </c>
      <c r="D75" s="24">
        <f t="shared" si="10"/>
        <v>40641</v>
      </c>
      <c r="E75" s="25"/>
      <c r="F75" s="26"/>
      <c r="G75" s="26"/>
      <c r="H75" s="26"/>
      <c r="I75" s="27"/>
      <c r="J75" s="23">
        <f t="shared" si="9"/>
      </c>
      <c r="K75" s="24">
        <f t="shared" si="11"/>
        <v>40713</v>
      </c>
      <c r="L75" s="33"/>
      <c r="M75" s="34"/>
      <c r="N75" s="34"/>
      <c r="O75" s="34"/>
      <c r="P75" s="35"/>
    </row>
  </sheetData>
  <sheetProtection sheet="1" objects="1" scenarios="1"/>
  <mergeCells count="1">
    <mergeCell ref="O2:P2"/>
  </mergeCells>
  <conditionalFormatting sqref="D4:D75 K4:K75">
    <cfRule type="expression" priority="1" dxfId="0" stopIfTrue="1">
      <formula>WEEKDAY(D4)=1</formula>
    </cfRule>
    <cfRule type="expression" priority="2" dxfId="1" stopIfTrue="1">
      <formula>WEEKDAY(D4)=7</formula>
    </cfRule>
  </conditionalFormatting>
  <dataValidations count="1">
    <dataValidation type="date" allowBlank="1" showInputMessage="1" showErrorMessage="1" sqref="C2">
      <formula1>1900</formula1>
      <formula2>46022</formula2>
    </dataValidation>
  </dataValidations>
  <printOptions/>
  <pageMargins left="0.36" right="0.21" top="0.54" bottom="0.42" header="0.36" footer="0.16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tabColor indexed="43"/>
  </sheetPr>
  <dimension ref="C1:Q75"/>
  <sheetViews>
    <sheetView workbookViewId="0" topLeftCell="A1">
      <selection activeCell="G6" sqref="G6"/>
    </sheetView>
  </sheetViews>
  <sheetFormatPr defaultColWidth="9.00390625" defaultRowHeight="13.5"/>
  <cols>
    <col min="1" max="1" width="1.37890625" style="3" customWidth="1"/>
    <col min="2" max="2" width="0.37109375" style="3" customWidth="1"/>
    <col min="3" max="3" width="11.50390625" style="4" customWidth="1"/>
    <col min="4" max="4" width="4.25390625" style="5" customWidth="1"/>
    <col min="5" max="7" width="9.75390625" style="9" customWidth="1"/>
    <col min="8" max="8" width="11.50390625" style="3" customWidth="1"/>
    <col min="9" max="9" width="4.00390625" style="3" customWidth="1"/>
    <col min="10" max="12" width="9.75390625" style="3" customWidth="1"/>
    <col min="13" max="13" width="11.50390625" style="3" customWidth="1"/>
    <col min="14" max="14" width="4.00390625" style="3" customWidth="1"/>
    <col min="15" max="17" width="9.75390625" style="3" customWidth="1"/>
    <col min="18" max="16384" width="9.00390625" style="3" customWidth="1"/>
  </cols>
  <sheetData>
    <row r="1" ht="13.5">
      <c r="C1" s="12" t="s">
        <v>1</v>
      </c>
    </row>
    <row r="2" spans="3:17" ht="13.5">
      <c r="C2" s="13">
        <f ca="1">TODAY()+1-72*3</f>
        <v>40498</v>
      </c>
      <c r="E2" s="10"/>
      <c r="F2" s="10"/>
      <c r="J2" s="10">
        <f>IF(I2=22769,"","")</f>
      </c>
      <c r="K2" s="10"/>
      <c r="L2" s="10">
        <f>IF(K2="島崎哲朗","","")</f>
      </c>
      <c r="P2" s="84">
        <f ca="1">TODAY()</f>
        <v>40713</v>
      </c>
      <c r="Q2" s="84"/>
    </row>
    <row r="4" spans="3:17" ht="16.5" customHeight="1">
      <c r="C4" s="14" t="str">
        <f aca="true" t="shared" si="0" ref="C4:C35">IF(D3="",TEXT(D4,"yyyy gge   m月"),IF(MONTH(D3)&lt;&gt;MONTH(D4),TEXT(D4,"yyyy gge   m月"),""))</f>
        <v>2010 平22   11月</v>
      </c>
      <c r="D4" s="15">
        <f>C2</f>
        <v>40498</v>
      </c>
      <c r="E4" s="16"/>
      <c r="F4" s="17"/>
      <c r="G4" s="18"/>
      <c r="H4" s="14" t="str">
        <f aca="true" t="shared" si="1" ref="H4:H35">IF(I3="",TEXT(I4,"yyyy gge   m月"),IF(MONTH(I3)&lt;&gt;MONTH(I4),TEXT(I4,"yyyy gge   m月"),""))</f>
        <v>2011 平23   1月</v>
      </c>
      <c r="I4" s="15">
        <f>D75+1</f>
        <v>40570</v>
      </c>
      <c r="J4" s="28"/>
      <c r="K4" s="29"/>
      <c r="L4" s="30"/>
      <c r="M4" s="14" t="str">
        <f aca="true" t="shared" si="2" ref="M4:M35">IF(N3="",TEXT(N4,"yyyy gge   m月"),IF(MONTH(N3)&lt;&gt;MONTH(N4),TEXT(N4,"yyyy gge   m月"),""))</f>
        <v>2011 平23   4月</v>
      </c>
      <c r="N4" s="15">
        <f>I75+1</f>
        <v>40642</v>
      </c>
      <c r="O4" s="28"/>
      <c r="P4" s="29"/>
      <c r="Q4" s="30"/>
    </row>
    <row r="5" spans="3:17" ht="16.5" customHeight="1">
      <c r="C5" s="19">
        <f t="shared" si="0"/>
      </c>
      <c r="D5" s="20">
        <f aca="true" t="shared" si="3" ref="D5:D36">D4+1</f>
        <v>40499</v>
      </c>
      <c r="E5" s="11"/>
      <c r="F5" s="21"/>
      <c r="G5" s="22"/>
      <c r="H5" s="19">
        <f t="shared" si="1"/>
      </c>
      <c r="I5" s="20">
        <f aca="true" t="shared" si="4" ref="I5:I36">I4+1</f>
        <v>40571</v>
      </c>
      <c r="J5" s="2"/>
      <c r="K5" s="31"/>
      <c r="L5" s="32"/>
      <c r="M5" s="19">
        <f t="shared" si="2"/>
      </c>
      <c r="N5" s="20">
        <f aca="true" t="shared" si="5" ref="N5:N36">N4+1</f>
        <v>40643</v>
      </c>
      <c r="O5" s="2"/>
      <c r="P5" s="31"/>
      <c r="Q5" s="32"/>
    </row>
    <row r="6" spans="3:17" ht="16.5" customHeight="1">
      <c r="C6" s="19">
        <f t="shared" si="0"/>
      </c>
      <c r="D6" s="20">
        <f t="shared" si="3"/>
        <v>40500</v>
      </c>
      <c r="E6" s="11"/>
      <c r="F6" s="21"/>
      <c r="G6" s="22"/>
      <c r="H6" s="19">
        <f t="shared" si="1"/>
      </c>
      <c r="I6" s="20">
        <f t="shared" si="4"/>
        <v>40572</v>
      </c>
      <c r="J6" s="2"/>
      <c r="K6" s="31"/>
      <c r="L6" s="32"/>
      <c r="M6" s="19">
        <f t="shared" si="2"/>
      </c>
      <c r="N6" s="20">
        <f t="shared" si="5"/>
        <v>40644</v>
      </c>
      <c r="O6" s="2"/>
      <c r="P6" s="31"/>
      <c r="Q6" s="32"/>
    </row>
    <row r="7" spans="3:17" ht="16.5" customHeight="1">
      <c r="C7" s="19">
        <f t="shared" si="0"/>
      </c>
      <c r="D7" s="20">
        <f t="shared" si="3"/>
        <v>40501</v>
      </c>
      <c r="E7" s="11"/>
      <c r="F7" s="21"/>
      <c r="G7" s="22"/>
      <c r="H7" s="19">
        <f t="shared" si="1"/>
      </c>
      <c r="I7" s="20">
        <f t="shared" si="4"/>
        <v>40573</v>
      </c>
      <c r="J7" s="2"/>
      <c r="K7" s="31"/>
      <c r="L7" s="32"/>
      <c r="M7" s="19">
        <f t="shared" si="2"/>
      </c>
      <c r="N7" s="20">
        <f t="shared" si="5"/>
        <v>40645</v>
      </c>
      <c r="O7" s="2"/>
      <c r="P7" s="31"/>
      <c r="Q7" s="32"/>
    </row>
    <row r="8" spans="3:17" ht="16.5" customHeight="1">
      <c r="C8" s="19">
        <f t="shared" si="0"/>
      </c>
      <c r="D8" s="20">
        <f t="shared" si="3"/>
        <v>40502</v>
      </c>
      <c r="E8" s="11"/>
      <c r="F8" s="21"/>
      <c r="G8" s="22"/>
      <c r="H8" s="19">
        <f t="shared" si="1"/>
      </c>
      <c r="I8" s="20">
        <f t="shared" si="4"/>
        <v>40574</v>
      </c>
      <c r="J8" s="2"/>
      <c r="K8" s="31"/>
      <c r="L8" s="32"/>
      <c r="M8" s="19">
        <f t="shared" si="2"/>
      </c>
      <c r="N8" s="20">
        <f t="shared" si="5"/>
        <v>40646</v>
      </c>
      <c r="O8" s="2"/>
      <c r="P8" s="31"/>
      <c r="Q8" s="32"/>
    </row>
    <row r="9" spans="3:17" ht="16.5" customHeight="1">
      <c r="C9" s="19">
        <f t="shared" si="0"/>
      </c>
      <c r="D9" s="20">
        <f t="shared" si="3"/>
        <v>40503</v>
      </c>
      <c r="E9" s="11"/>
      <c r="F9" s="21"/>
      <c r="G9" s="22"/>
      <c r="H9" s="19" t="str">
        <f t="shared" si="1"/>
        <v>2011 平23   2月</v>
      </c>
      <c r="I9" s="20">
        <f t="shared" si="4"/>
        <v>40575</v>
      </c>
      <c r="J9" s="2"/>
      <c r="K9" s="31"/>
      <c r="L9" s="32"/>
      <c r="M9" s="19">
        <f t="shared" si="2"/>
      </c>
      <c r="N9" s="20">
        <f t="shared" si="5"/>
        <v>40647</v>
      </c>
      <c r="O9" s="2"/>
      <c r="P9" s="31"/>
      <c r="Q9" s="32"/>
    </row>
    <row r="10" spans="3:17" ht="16.5" customHeight="1">
      <c r="C10" s="19">
        <f t="shared" si="0"/>
      </c>
      <c r="D10" s="20">
        <f t="shared" si="3"/>
        <v>40504</v>
      </c>
      <c r="E10" s="11"/>
      <c r="F10" s="21"/>
      <c r="G10" s="22"/>
      <c r="H10" s="19">
        <f t="shared" si="1"/>
      </c>
      <c r="I10" s="20">
        <f t="shared" si="4"/>
        <v>40576</v>
      </c>
      <c r="J10" s="2"/>
      <c r="K10" s="31"/>
      <c r="L10" s="32"/>
      <c r="M10" s="19">
        <f t="shared" si="2"/>
      </c>
      <c r="N10" s="20">
        <f t="shared" si="5"/>
        <v>40648</v>
      </c>
      <c r="O10" s="2"/>
      <c r="P10" s="31"/>
      <c r="Q10" s="32"/>
    </row>
    <row r="11" spans="3:17" ht="16.5" customHeight="1">
      <c r="C11" s="19">
        <f t="shared" si="0"/>
      </c>
      <c r="D11" s="20">
        <f t="shared" si="3"/>
        <v>40505</v>
      </c>
      <c r="E11" s="11"/>
      <c r="F11" s="21"/>
      <c r="G11" s="22"/>
      <c r="H11" s="19">
        <f t="shared" si="1"/>
      </c>
      <c r="I11" s="20">
        <f t="shared" si="4"/>
        <v>40577</v>
      </c>
      <c r="J11" s="2"/>
      <c r="K11" s="31"/>
      <c r="L11" s="32"/>
      <c r="M11" s="19">
        <f t="shared" si="2"/>
      </c>
      <c r="N11" s="20">
        <f t="shared" si="5"/>
        <v>40649</v>
      </c>
      <c r="O11" s="2"/>
      <c r="P11" s="31"/>
      <c r="Q11" s="32"/>
    </row>
    <row r="12" spans="3:17" ht="16.5" customHeight="1">
      <c r="C12" s="19">
        <f t="shared" si="0"/>
      </c>
      <c r="D12" s="20">
        <f t="shared" si="3"/>
        <v>40506</v>
      </c>
      <c r="E12" s="11"/>
      <c r="F12" s="21"/>
      <c r="G12" s="22"/>
      <c r="H12" s="19">
        <f t="shared" si="1"/>
      </c>
      <c r="I12" s="20">
        <f t="shared" si="4"/>
        <v>40578</v>
      </c>
      <c r="J12" s="2"/>
      <c r="K12" s="31"/>
      <c r="L12" s="32"/>
      <c r="M12" s="19">
        <f t="shared" si="2"/>
      </c>
      <c r="N12" s="20">
        <f t="shared" si="5"/>
        <v>40650</v>
      </c>
      <c r="O12" s="2"/>
      <c r="P12" s="31"/>
      <c r="Q12" s="32"/>
    </row>
    <row r="13" spans="3:17" ht="16.5" customHeight="1">
      <c r="C13" s="19">
        <f t="shared" si="0"/>
      </c>
      <c r="D13" s="20">
        <f t="shared" si="3"/>
        <v>40507</v>
      </c>
      <c r="E13" s="11"/>
      <c r="F13" s="21"/>
      <c r="G13" s="22"/>
      <c r="H13" s="19">
        <f t="shared" si="1"/>
      </c>
      <c r="I13" s="20">
        <f t="shared" si="4"/>
        <v>40579</v>
      </c>
      <c r="J13" s="2"/>
      <c r="K13" s="31"/>
      <c r="L13" s="32"/>
      <c r="M13" s="19">
        <f t="shared" si="2"/>
      </c>
      <c r="N13" s="20">
        <f t="shared" si="5"/>
        <v>40651</v>
      </c>
      <c r="O13" s="2"/>
      <c r="P13" s="31"/>
      <c r="Q13" s="32"/>
    </row>
    <row r="14" spans="3:17" ht="16.5" customHeight="1">
      <c r="C14" s="19">
        <f t="shared" si="0"/>
      </c>
      <c r="D14" s="20">
        <f t="shared" si="3"/>
        <v>40508</v>
      </c>
      <c r="E14" s="11"/>
      <c r="F14" s="21"/>
      <c r="G14" s="22"/>
      <c r="H14" s="19">
        <f t="shared" si="1"/>
      </c>
      <c r="I14" s="20">
        <f t="shared" si="4"/>
        <v>40580</v>
      </c>
      <c r="J14" s="2"/>
      <c r="K14" s="31"/>
      <c r="L14" s="32"/>
      <c r="M14" s="19">
        <f t="shared" si="2"/>
      </c>
      <c r="N14" s="20">
        <f t="shared" si="5"/>
        <v>40652</v>
      </c>
      <c r="O14" s="2"/>
      <c r="P14" s="31"/>
      <c r="Q14" s="32"/>
    </row>
    <row r="15" spans="3:17" ht="16.5" customHeight="1">
      <c r="C15" s="19">
        <f t="shared" si="0"/>
      </c>
      <c r="D15" s="20">
        <f t="shared" si="3"/>
        <v>40509</v>
      </c>
      <c r="E15" s="11"/>
      <c r="F15" s="21"/>
      <c r="G15" s="22"/>
      <c r="H15" s="19">
        <f t="shared" si="1"/>
      </c>
      <c r="I15" s="20">
        <f t="shared" si="4"/>
        <v>40581</v>
      </c>
      <c r="J15" s="2"/>
      <c r="K15" s="31"/>
      <c r="L15" s="32"/>
      <c r="M15" s="19">
        <f t="shared" si="2"/>
      </c>
      <c r="N15" s="20">
        <f t="shared" si="5"/>
        <v>40653</v>
      </c>
      <c r="O15" s="2"/>
      <c r="P15" s="31"/>
      <c r="Q15" s="32"/>
    </row>
    <row r="16" spans="3:17" ht="16.5" customHeight="1">
      <c r="C16" s="19">
        <f t="shared" si="0"/>
      </c>
      <c r="D16" s="20">
        <f t="shared" si="3"/>
        <v>40510</v>
      </c>
      <c r="E16" s="11"/>
      <c r="F16" s="21"/>
      <c r="G16" s="22"/>
      <c r="H16" s="19">
        <f t="shared" si="1"/>
      </c>
      <c r="I16" s="20">
        <f t="shared" si="4"/>
        <v>40582</v>
      </c>
      <c r="J16" s="2"/>
      <c r="K16" s="31"/>
      <c r="L16" s="32"/>
      <c r="M16" s="19">
        <f t="shared" si="2"/>
      </c>
      <c r="N16" s="20">
        <f t="shared" si="5"/>
        <v>40654</v>
      </c>
      <c r="O16" s="2"/>
      <c r="P16" s="31"/>
      <c r="Q16" s="32"/>
    </row>
    <row r="17" spans="3:17" ht="16.5" customHeight="1">
      <c r="C17" s="19">
        <f t="shared" si="0"/>
      </c>
      <c r="D17" s="20">
        <f t="shared" si="3"/>
        <v>40511</v>
      </c>
      <c r="E17" s="11"/>
      <c r="F17" s="21"/>
      <c r="G17" s="22"/>
      <c r="H17" s="19">
        <f t="shared" si="1"/>
      </c>
      <c r="I17" s="20">
        <f t="shared" si="4"/>
        <v>40583</v>
      </c>
      <c r="J17" s="2"/>
      <c r="K17" s="31"/>
      <c r="L17" s="32"/>
      <c r="M17" s="19">
        <f t="shared" si="2"/>
      </c>
      <c r="N17" s="20">
        <f t="shared" si="5"/>
        <v>40655</v>
      </c>
      <c r="O17" s="2"/>
      <c r="P17" s="31"/>
      <c r="Q17" s="32"/>
    </row>
    <row r="18" spans="3:17" ht="16.5" customHeight="1">
      <c r="C18" s="19">
        <f t="shared" si="0"/>
      </c>
      <c r="D18" s="20">
        <f t="shared" si="3"/>
        <v>40512</v>
      </c>
      <c r="E18" s="11"/>
      <c r="F18" s="21"/>
      <c r="G18" s="22"/>
      <c r="H18" s="19">
        <f t="shared" si="1"/>
      </c>
      <c r="I18" s="20">
        <f t="shared" si="4"/>
        <v>40584</v>
      </c>
      <c r="J18" s="2"/>
      <c r="K18" s="31"/>
      <c r="L18" s="32"/>
      <c r="M18" s="19">
        <f t="shared" si="2"/>
      </c>
      <c r="N18" s="20">
        <f t="shared" si="5"/>
        <v>40656</v>
      </c>
      <c r="O18" s="2"/>
      <c r="P18" s="31"/>
      <c r="Q18" s="32"/>
    </row>
    <row r="19" spans="3:17" ht="16.5" customHeight="1">
      <c r="C19" s="19" t="str">
        <f t="shared" si="0"/>
        <v>2010 平22   12月</v>
      </c>
      <c r="D19" s="20">
        <f t="shared" si="3"/>
        <v>40513</v>
      </c>
      <c r="E19" s="11"/>
      <c r="F19" s="21"/>
      <c r="G19" s="22"/>
      <c r="H19" s="19">
        <f t="shared" si="1"/>
      </c>
      <c r="I19" s="20">
        <f t="shared" si="4"/>
        <v>40585</v>
      </c>
      <c r="J19" s="2"/>
      <c r="K19" s="31"/>
      <c r="L19" s="32"/>
      <c r="M19" s="19">
        <f t="shared" si="2"/>
      </c>
      <c r="N19" s="20">
        <f t="shared" si="5"/>
        <v>40657</v>
      </c>
      <c r="O19" s="2"/>
      <c r="P19" s="31"/>
      <c r="Q19" s="32"/>
    </row>
    <row r="20" spans="3:17" ht="16.5" customHeight="1">
      <c r="C20" s="19">
        <f t="shared" si="0"/>
      </c>
      <c r="D20" s="20">
        <f t="shared" si="3"/>
        <v>40514</v>
      </c>
      <c r="E20" s="11"/>
      <c r="F20" s="21"/>
      <c r="G20" s="22"/>
      <c r="H20" s="19">
        <f t="shared" si="1"/>
      </c>
      <c r="I20" s="20">
        <f t="shared" si="4"/>
        <v>40586</v>
      </c>
      <c r="J20" s="2"/>
      <c r="K20" s="31"/>
      <c r="L20" s="32"/>
      <c r="M20" s="19">
        <f t="shared" si="2"/>
      </c>
      <c r="N20" s="20">
        <f t="shared" si="5"/>
        <v>40658</v>
      </c>
      <c r="O20" s="2"/>
      <c r="P20" s="31"/>
      <c r="Q20" s="32"/>
    </row>
    <row r="21" spans="3:17" ht="16.5" customHeight="1">
      <c r="C21" s="19">
        <f t="shared" si="0"/>
      </c>
      <c r="D21" s="20">
        <f t="shared" si="3"/>
        <v>40515</v>
      </c>
      <c r="E21" s="11"/>
      <c r="F21" s="21"/>
      <c r="G21" s="22"/>
      <c r="H21" s="19">
        <f t="shared" si="1"/>
      </c>
      <c r="I21" s="20">
        <f t="shared" si="4"/>
        <v>40587</v>
      </c>
      <c r="J21" s="2"/>
      <c r="K21" s="31"/>
      <c r="L21" s="32"/>
      <c r="M21" s="19">
        <f t="shared" si="2"/>
      </c>
      <c r="N21" s="20">
        <f t="shared" si="5"/>
        <v>40659</v>
      </c>
      <c r="O21" s="2"/>
      <c r="P21" s="31"/>
      <c r="Q21" s="32"/>
    </row>
    <row r="22" spans="3:17" ht="16.5" customHeight="1">
      <c r="C22" s="19">
        <f t="shared" si="0"/>
      </c>
      <c r="D22" s="20">
        <f t="shared" si="3"/>
        <v>40516</v>
      </c>
      <c r="E22" s="11"/>
      <c r="F22" s="21"/>
      <c r="G22" s="22"/>
      <c r="H22" s="19">
        <f t="shared" si="1"/>
      </c>
      <c r="I22" s="20">
        <f t="shared" si="4"/>
        <v>40588</v>
      </c>
      <c r="J22" s="2"/>
      <c r="K22" s="31"/>
      <c r="L22" s="32"/>
      <c r="M22" s="19">
        <f t="shared" si="2"/>
      </c>
      <c r="N22" s="20">
        <f t="shared" si="5"/>
        <v>40660</v>
      </c>
      <c r="O22" s="2"/>
      <c r="P22" s="31"/>
      <c r="Q22" s="32"/>
    </row>
    <row r="23" spans="3:17" ht="16.5" customHeight="1">
      <c r="C23" s="19">
        <f t="shared" si="0"/>
      </c>
      <c r="D23" s="20">
        <f t="shared" si="3"/>
        <v>40517</v>
      </c>
      <c r="E23" s="11"/>
      <c r="F23" s="21"/>
      <c r="G23" s="22"/>
      <c r="H23" s="19">
        <f t="shared" si="1"/>
      </c>
      <c r="I23" s="20">
        <f t="shared" si="4"/>
        <v>40589</v>
      </c>
      <c r="J23" s="2"/>
      <c r="K23" s="31"/>
      <c r="L23" s="32"/>
      <c r="M23" s="19">
        <f t="shared" si="2"/>
      </c>
      <c r="N23" s="20">
        <f t="shared" si="5"/>
        <v>40661</v>
      </c>
      <c r="O23" s="2"/>
      <c r="P23" s="31"/>
      <c r="Q23" s="32"/>
    </row>
    <row r="24" spans="3:17" ht="16.5" customHeight="1">
      <c r="C24" s="19">
        <f t="shared" si="0"/>
      </c>
      <c r="D24" s="20">
        <f t="shared" si="3"/>
        <v>40518</v>
      </c>
      <c r="E24" s="11"/>
      <c r="F24" s="21"/>
      <c r="G24" s="22"/>
      <c r="H24" s="19">
        <f t="shared" si="1"/>
      </c>
      <c r="I24" s="20">
        <f t="shared" si="4"/>
        <v>40590</v>
      </c>
      <c r="J24" s="2"/>
      <c r="K24" s="31"/>
      <c r="L24" s="32"/>
      <c r="M24" s="19">
        <f t="shared" si="2"/>
      </c>
      <c r="N24" s="20">
        <f t="shared" si="5"/>
        <v>40662</v>
      </c>
      <c r="O24" s="2"/>
      <c r="P24" s="31"/>
      <c r="Q24" s="32"/>
    </row>
    <row r="25" spans="3:17" ht="16.5" customHeight="1">
      <c r="C25" s="19">
        <f t="shared" si="0"/>
      </c>
      <c r="D25" s="20">
        <f t="shared" si="3"/>
        <v>40519</v>
      </c>
      <c r="E25" s="11"/>
      <c r="F25" s="21"/>
      <c r="G25" s="22"/>
      <c r="H25" s="19">
        <f t="shared" si="1"/>
      </c>
      <c r="I25" s="20">
        <f t="shared" si="4"/>
        <v>40591</v>
      </c>
      <c r="J25" s="2"/>
      <c r="K25" s="31"/>
      <c r="L25" s="32"/>
      <c r="M25" s="19">
        <f t="shared" si="2"/>
      </c>
      <c r="N25" s="20">
        <f t="shared" si="5"/>
        <v>40663</v>
      </c>
      <c r="O25" s="2"/>
      <c r="P25" s="31"/>
      <c r="Q25" s="32"/>
    </row>
    <row r="26" spans="3:17" ht="16.5" customHeight="1">
      <c r="C26" s="19">
        <f t="shared" si="0"/>
      </c>
      <c r="D26" s="20">
        <f t="shared" si="3"/>
        <v>40520</v>
      </c>
      <c r="E26" s="11"/>
      <c r="F26" s="21"/>
      <c r="G26" s="22"/>
      <c r="H26" s="19">
        <f t="shared" si="1"/>
      </c>
      <c r="I26" s="20">
        <f t="shared" si="4"/>
        <v>40592</v>
      </c>
      <c r="J26" s="2"/>
      <c r="K26" s="31"/>
      <c r="L26" s="32"/>
      <c r="M26" s="19" t="str">
        <f t="shared" si="2"/>
        <v>2011 平23   5月</v>
      </c>
      <c r="N26" s="20">
        <f t="shared" si="5"/>
        <v>40664</v>
      </c>
      <c r="O26" s="2"/>
      <c r="P26" s="31"/>
      <c r="Q26" s="32"/>
    </row>
    <row r="27" spans="3:17" ht="16.5" customHeight="1">
      <c r="C27" s="19">
        <f t="shared" si="0"/>
      </c>
      <c r="D27" s="20">
        <f t="shared" si="3"/>
        <v>40521</v>
      </c>
      <c r="E27" s="11"/>
      <c r="F27" s="21"/>
      <c r="G27" s="22"/>
      <c r="H27" s="19">
        <f t="shared" si="1"/>
      </c>
      <c r="I27" s="20">
        <f t="shared" si="4"/>
        <v>40593</v>
      </c>
      <c r="J27" s="2"/>
      <c r="K27" s="31"/>
      <c r="L27" s="32"/>
      <c r="M27" s="19">
        <f t="shared" si="2"/>
      </c>
      <c r="N27" s="20">
        <f t="shared" si="5"/>
        <v>40665</v>
      </c>
      <c r="O27" s="2"/>
      <c r="P27" s="31"/>
      <c r="Q27" s="32"/>
    </row>
    <row r="28" spans="3:17" ht="16.5" customHeight="1">
      <c r="C28" s="19">
        <f t="shared" si="0"/>
      </c>
      <c r="D28" s="20">
        <f t="shared" si="3"/>
        <v>40522</v>
      </c>
      <c r="E28" s="11"/>
      <c r="F28" s="21"/>
      <c r="G28" s="22"/>
      <c r="H28" s="19">
        <f t="shared" si="1"/>
      </c>
      <c r="I28" s="20">
        <f t="shared" si="4"/>
        <v>40594</v>
      </c>
      <c r="J28" s="2"/>
      <c r="K28" s="31"/>
      <c r="L28" s="32"/>
      <c r="M28" s="19">
        <f t="shared" si="2"/>
      </c>
      <c r="N28" s="20">
        <f t="shared" si="5"/>
        <v>40666</v>
      </c>
      <c r="O28" s="2"/>
      <c r="P28" s="31"/>
      <c r="Q28" s="32"/>
    </row>
    <row r="29" spans="3:17" ht="16.5" customHeight="1">
      <c r="C29" s="19">
        <f t="shared" si="0"/>
      </c>
      <c r="D29" s="20">
        <f t="shared" si="3"/>
        <v>40523</v>
      </c>
      <c r="E29" s="11"/>
      <c r="F29" s="21"/>
      <c r="G29" s="22"/>
      <c r="H29" s="19">
        <f t="shared" si="1"/>
      </c>
      <c r="I29" s="20">
        <f t="shared" si="4"/>
        <v>40595</v>
      </c>
      <c r="J29" s="2"/>
      <c r="K29" s="31"/>
      <c r="L29" s="32"/>
      <c r="M29" s="19">
        <f t="shared" si="2"/>
      </c>
      <c r="N29" s="20">
        <f t="shared" si="5"/>
        <v>40667</v>
      </c>
      <c r="O29" s="2"/>
      <c r="P29" s="31"/>
      <c r="Q29" s="32"/>
    </row>
    <row r="30" spans="3:17" ht="16.5" customHeight="1">
      <c r="C30" s="19">
        <f t="shared" si="0"/>
      </c>
      <c r="D30" s="20">
        <f t="shared" si="3"/>
        <v>40524</v>
      </c>
      <c r="E30" s="11"/>
      <c r="F30" s="21"/>
      <c r="G30" s="22"/>
      <c r="H30" s="19">
        <f t="shared" si="1"/>
      </c>
      <c r="I30" s="20">
        <f t="shared" si="4"/>
        <v>40596</v>
      </c>
      <c r="J30" s="2"/>
      <c r="K30" s="31"/>
      <c r="L30" s="32"/>
      <c r="M30" s="19">
        <f t="shared" si="2"/>
      </c>
      <c r="N30" s="20">
        <f t="shared" si="5"/>
        <v>40668</v>
      </c>
      <c r="O30" s="2"/>
      <c r="P30" s="31"/>
      <c r="Q30" s="32"/>
    </row>
    <row r="31" spans="3:17" ht="16.5" customHeight="1">
      <c r="C31" s="19">
        <f t="shared" si="0"/>
      </c>
      <c r="D31" s="20">
        <f t="shared" si="3"/>
        <v>40525</v>
      </c>
      <c r="E31" s="11"/>
      <c r="F31" s="21"/>
      <c r="G31" s="22"/>
      <c r="H31" s="19">
        <f t="shared" si="1"/>
      </c>
      <c r="I31" s="20">
        <f t="shared" si="4"/>
        <v>40597</v>
      </c>
      <c r="J31" s="2"/>
      <c r="K31" s="31"/>
      <c r="L31" s="32"/>
      <c r="M31" s="19">
        <f t="shared" si="2"/>
      </c>
      <c r="N31" s="20">
        <f t="shared" si="5"/>
        <v>40669</v>
      </c>
      <c r="O31" s="2"/>
      <c r="P31" s="31"/>
      <c r="Q31" s="32"/>
    </row>
    <row r="32" spans="3:17" ht="16.5" customHeight="1">
      <c r="C32" s="19">
        <f t="shared" si="0"/>
      </c>
      <c r="D32" s="20">
        <f t="shared" si="3"/>
        <v>40526</v>
      </c>
      <c r="E32" s="11"/>
      <c r="F32" s="21"/>
      <c r="G32" s="22"/>
      <c r="H32" s="19">
        <f t="shared" si="1"/>
      </c>
      <c r="I32" s="20">
        <f t="shared" si="4"/>
        <v>40598</v>
      </c>
      <c r="J32" s="2"/>
      <c r="K32" s="31"/>
      <c r="L32" s="32"/>
      <c r="M32" s="19">
        <f t="shared" si="2"/>
      </c>
      <c r="N32" s="20">
        <f t="shared" si="5"/>
        <v>40670</v>
      </c>
      <c r="O32" s="2"/>
      <c r="P32" s="31"/>
      <c r="Q32" s="32"/>
    </row>
    <row r="33" spans="3:17" ht="16.5" customHeight="1">
      <c r="C33" s="19">
        <f t="shared" si="0"/>
      </c>
      <c r="D33" s="20">
        <f t="shared" si="3"/>
        <v>40527</v>
      </c>
      <c r="E33" s="11"/>
      <c r="F33" s="21"/>
      <c r="G33" s="22"/>
      <c r="H33" s="19">
        <f t="shared" si="1"/>
      </c>
      <c r="I33" s="20">
        <f t="shared" si="4"/>
        <v>40599</v>
      </c>
      <c r="J33" s="2"/>
      <c r="K33" s="31"/>
      <c r="L33" s="32"/>
      <c r="M33" s="19">
        <f t="shared" si="2"/>
      </c>
      <c r="N33" s="20">
        <f t="shared" si="5"/>
        <v>40671</v>
      </c>
      <c r="O33" s="2"/>
      <c r="P33" s="31"/>
      <c r="Q33" s="32"/>
    </row>
    <row r="34" spans="3:17" ht="16.5" customHeight="1">
      <c r="C34" s="19">
        <f t="shared" si="0"/>
      </c>
      <c r="D34" s="20">
        <f t="shared" si="3"/>
        <v>40528</v>
      </c>
      <c r="E34" s="11"/>
      <c r="F34" s="21"/>
      <c r="G34" s="22"/>
      <c r="H34" s="19">
        <f t="shared" si="1"/>
      </c>
      <c r="I34" s="20">
        <f t="shared" si="4"/>
        <v>40600</v>
      </c>
      <c r="J34" s="2"/>
      <c r="K34" s="31"/>
      <c r="L34" s="32"/>
      <c r="M34" s="19">
        <f t="shared" si="2"/>
      </c>
      <c r="N34" s="20">
        <f t="shared" si="5"/>
        <v>40672</v>
      </c>
      <c r="O34" s="2"/>
      <c r="P34" s="31"/>
      <c r="Q34" s="32"/>
    </row>
    <row r="35" spans="3:17" ht="16.5" customHeight="1">
      <c r="C35" s="19">
        <f t="shared" si="0"/>
      </c>
      <c r="D35" s="20">
        <f t="shared" si="3"/>
        <v>40529</v>
      </c>
      <c r="E35" s="11"/>
      <c r="F35" s="21"/>
      <c r="G35" s="22"/>
      <c r="H35" s="19">
        <f t="shared" si="1"/>
      </c>
      <c r="I35" s="20">
        <f t="shared" si="4"/>
        <v>40601</v>
      </c>
      <c r="J35" s="2"/>
      <c r="K35" s="31"/>
      <c r="L35" s="32"/>
      <c r="M35" s="19">
        <f t="shared" si="2"/>
      </c>
      <c r="N35" s="20">
        <f t="shared" si="5"/>
        <v>40673</v>
      </c>
      <c r="O35" s="2"/>
      <c r="P35" s="31"/>
      <c r="Q35" s="32"/>
    </row>
    <row r="36" spans="3:17" ht="16.5" customHeight="1">
      <c r="C36" s="19">
        <f aca="true" t="shared" si="6" ref="C36:C67">IF(D35="",TEXT(D36,"yyyy gge   m月"),IF(MONTH(D35)&lt;&gt;MONTH(D36),TEXT(D36,"yyyy gge   m月"),""))</f>
      </c>
      <c r="D36" s="20">
        <f t="shared" si="3"/>
        <v>40530</v>
      </c>
      <c r="E36" s="11"/>
      <c r="F36" s="21"/>
      <c r="G36" s="22"/>
      <c r="H36" s="19">
        <f aca="true" t="shared" si="7" ref="H36:H67">IF(I35="",TEXT(I36,"yyyy gge   m月"),IF(MONTH(I35)&lt;&gt;MONTH(I36),TEXT(I36,"yyyy gge   m月"),""))</f>
      </c>
      <c r="I36" s="20">
        <f t="shared" si="4"/>
        <v>40602</v>
      </c>
      <c r="J36" s="2"/>
      <c r="K36" s="31"/>
      <c r="L36" s="32"/>
      <c r="M36" s="19">
        <f aca="true" t="shared" si="8" ref="M36:M67">IF(N35="",TEXT(N36,"yyyy gge   m月"),IF(MONTH(N35)&lt;&gt;MONTH(N36),TEXT(N36,"yyyy gge   m月"),""))</f>
      </c>
      <c r="N36" s="20">
        <f t="shared" si="5"/>
        <v>40674</v>
      </c>
      <c r="O36" s="2"/>
      <c r="P36" s="31"/>
      <c r="Q36" s="32"/>
    </row>
    <row r="37" spans="3:17" ht="16.5" customHeight="1">
      <c r="C37" s="19">
        <f t="shared" si="6"/>
      </c>
      <c r="D37" s="20">
        <f aca="true" t="shared" si="9" ref="D37:D68">D36+1</f>
        <v>40531</v>
      </c>
      <c r="E37" s="11"/>
      <c r="F37" s="21"/>
      <c r="G37" s="22"/>
      <c r="H37" s="19" t="str">
        <f t="shared" si="7"/>
        <v>2011 平23   3月</v>
      </c>
      <c r="I37" s="20">
        <f aca="true" t="shared" si="10" ref="I37:I68">I36+1</f>
        <v>40603</v>
      </c>
      <c r="J37" s="2"/>
      <c r="K37" s="31"/>
      <c r="L37" s="32"/>
      <c r="M37" s="19">
        <f t="shared" si="8"/>
      </c>
      <c r="N37" s="20">
        <f aca="true" t="shared" si="11" ref="N37:N68">N36+1</f>
        <v>40675</v>
      </c>
      <c r="O37" s="2"/>
      <c r="P37" s="31"/>
      <c r="Q37" s="32"/>
    </row>
    <row r="38" spans="3:17" ht="16.5" customHeight="1">
      <c r="C38" s="19">
        <f t="shared" si="6"/>
      </c>
      <c r="D38" s="20">
        <f t="shared" si="9"/>
        <v>40532</v>
      </c>
      <c r="E38" s="11"/>
      <c r="F38" s="21"/>
      <c r="G38" s="22"/>
      <c r="H38" s="19">
        <f t="shared" si="7"/>
      </c>
      <c r="I38" s="20">
        <f t="shared" si="10"/>
        <v>40604</v>
      </c>
      <c r="J38" s="2"/>
      <c r="K38" s="31"/>
      <c r="L38" s="32"/>
      <c r="M38" s="19">
        <f t="shared" si="8"/>
      </c>
      <c r="N38" s="20">
        <f t="shared" si="11"/>
        <v>40676</v>
      </c>
      <c r="O38" s="2"/>
      <c r="P38" s="31"/>
      <c r="Q38" s="32"/>
    </row>
    <row r="39" spans="3:17" ht="16.5" customHeight="1">
      <c r="C39" s="19">
        <f t="shared" si="6"/>
      </c>
      <c r="D39" s="20">
        <f t="shared" si="9"/>
        <v>40533</v>
      </c>
      <c r="E39" s="11"/>
      <c r="F39" s="21"/>
      <c r="G39" s="22"/>
      <c r="H39" s="19">
        <f t="shared" si="7"/>
      </c>
      <c r="I39" s="20">
        <f t="shared" si="10"/>
        <v>40605</v>
      </c>
      <c r="J39" s="2"/>
      <c r="K39" s="31"/>
      <c r="L39" s="32"/>
      <c r="M39" s="19">
        <f t="shared" si="8"/>
      </c>
      <c r="N39" s="20">
        <f t="shared" si="11"/>
        <v>40677</v>
      </c>
      <c r="O39" s="2"/>
      <c r="P39" s="31"/>
      <c r="Q39" s="32"/>
    </row>
    <row r="40" spans="3:17" ht="16.5" customHeight="1">
      <c r="C40" s="19">
        <f t="shared" si="6"/>
      </c>
      <c r="D40" s="20">
        <f t="shared" si="9"/>
        <v>40534</v>
      </c>
      <c r="E40" s="11"/>
      <c r="F40" s="21"/>
      <c r="G40" s="22"/>
      <c r="H40" s="19">
        <f t="shared" si="7"/>
      </c>
      <c r="I40" s="20">
        <f t="shared" si="10"/>
        <v>40606</v>
      </c>
      <c r="J40" s="2"/>
      <c r="K40" s="31"/>
      <c r="L40" s="32"/>
      <c r="M40" s="19">
        <f t="shared" si="8"/>
      </c>
      <c r="N40" s="20">
        <f t="shared" si="11"/>
        <v>40678</v>
      </c>
      <c r="O40" s="2"/>
      <c r="P40" s="31"/>
      <c r="Q40" s="32"/>
    </row>
    <row r="41" spans="3:17" ht="16.5" customHeight="1">
      <c r="C41" s="19">
        <f t="shared" si="6"/>
      </c>
      <c r="D41" s="20">
        <f t="shared" si="9"/>
        <v>40535</v>
      </c>
      <c r="E41" s="11"/>
      <c r="F41" s="21"/>
      <c r="G41" s="22"/>
      <c r="H41" s="19">
        <f t="shared" si="7"/>
      </c>
      <c r="I41" s="20">
        <f t="shared" si="10"/>
        <v>40607</v>
      </c>
      <c r="J41" s="2"/>
      <c r="K41" s="31"/>
      <c r="L41" s="32"/>
      <c r="M41" s="19">
        <f t="shared" si="8"/>
      </c>
      <c r="N41" s="20">
        <f t="shared" si="11"/>
        <v>40679</v>
      </c>
      <c r="O41" s="2"/>
      <c r="P41" s="31"/>
      <c r="Q41" s="32"/>
    </row>
    <row r="42" spans="3:17" ht="16.5" customHeight="1">
      <c r="C42" s="19">
        <f t="shared" si="6"/>
      </c>
      <c r="D42" s="20">
        <f t="shared" si="9"/>
        <v>40536</v>
      </c>
      <c r="E42" s="11"/>
      <c r="F42" s="21"/>
      <c r="G42" s="22"/>
      <c r="H42" s="19">
        <f t="shared" si="7"/>
      </c>
      <c r="I42" s="20">
        <f t="shared" si="10"/>
        <v>40608</v>
      </c>
      <c r="J42" s="2"/>
      <c r="K42" s="31"/>
      <c r="L42" s="32"/>
      <c r="M42" s="19">
        <f t="shared" si="8"/>
      </c>
      <c r="N42" s="20">
        <f t="shared" si="11"/>
        <v>40680</v>
      </c>
      <c r="O42" s="2"/>
      <c r="P42" s="31"/>
      <c r="Q42" s="32"/>
    </row>
    <row r="43" spans="3:17" ht="16.5" customHeight="1">
      <c r="C43" s="19">
        <f t="shared" si="6"/>
      </c>
      <c r="D43" s="20">
        <f t="shared" si="9"/>
        <v>40537</v>
      </c>
      <c r="E43" s="11"/>
      <c r="F43" s="21"/>
      <c r="G43" s="22"/>
      <c r="H43" s="19">
        <f t="shared" si="7"/>
      </c>
      <c r="I43" s="20">
        <f t="shared" si="10"/>
        <v>40609</v>
      </c>
      <c r="J43" s="2"/>
      <c r="K43" s="31"/>
      <c r="L43" s="32"/>
      <c r="M43" s="19">
        <f t="shared" si="8"/>
      </c>
      <c r="N43" s="20">
        <f t="shared" si="11"/>
        <v>40681</v>
      </c>
      <c r="O43" s="2"/>
      <c r="P43" s="31"/>
      <c r="Q43" s="32"/>
    </row>
    <row r="44" spans="3:17" ht="16.5" customHeight="1">
      <c r="C44" s="19">
        <f t="shared" si="6"/>
      </c>
      <c r="D44" s="20">
        <f t="shared" si="9"/>
        <v>40538</v>
      </c>
      <c r="E44" s="11"/>
      <c r="F44" s="21"/>
      <c r="G44" s="22"/>
      <c r="H44" s="19">
        <f t="shared" si="7"/>
      </c>
      <c r="I44" s="20">
        <f t="shared" si="10"/>
        <v>40610</v>
      </c>
      <c r="J44" s="2"/>
      <c r="K44" s="31"/>
      <c r="L44" s="32"/>
      <c r="M44" s="19">
        <f t="shared" si="8"/>
      </c>
      <c r="N44" s="20">
        <f t="shared" si="11"/>
        <v>40682</v>
      </c>
      <c r="O44" s="2"/>
      <c r="P44" s="31"/>
      <c r="Q44" s="32"/>
    </row>
    <row r="45" spans="3:17" ht="16.5" customHeight="1">
      <c r="C45" s="19">
        <f t="shared" si="6"/>
      </c>
      <c r="D45" s="20">
        <f t="shared" si="9"/>
        <v>40539</v>
      </c>
      <c r="E45" s="11"/>
      <c r="F45" s="21"/>
      <c r="G45" s="22"/>
      <c r="H45" s="19">
        <f t="shared" si="7"/>
      </c>
      <c r="I45" s="20">
        <f t="shared" si="10"/>
        <v>40611</v>
      </c>
      <c r="J45" s="2"/>
      <c r="K45" s="31"/>
      <c r="L45" s="32"/>
      <c r="M45" s="19">
        <f t="shared" si="8"/>
      </c>
      <c r="N45" s="20">
        <f t="shared" si="11"/>
        <v>40683</v>
      </c>
      <c r="O45" s="2"/>
      <c r="P45" s="31"/>
      <c r="Q45" s="32"/>
    </row>
    <row r="46" spans="3:17" ht="16.5" customHeight="1">
      <c r="C46" s="19">
        <f t="shared" si="6"/>
      </c>
      <c r="D46" s="20">
        <f t="shared" si="9"/>
        <v>40540</v>
      </c>
      <c r="E46" s="11"/>
      <c r="F46" s="21"/>
      <c r="G46" s="22"/>
      <c r="H46" s="19">
        <f t="shared" si="7"/>
      </c>
      <c r="I46" s="20">
        <f t="shared" si="10"/>
        <v>40612</v>
      </c>
      <c r="J46" s="2"/>
      <c r="K46" s="31"/>
      <c r="L46" s="32"/>
      <c r="M46" s="19">
        <f t="shared" si="8"/>
      </c>
      <c r="N46" s="20">
        <f t="shared" si="11"/>
        <v>40684</v>
      </c>
      <c r="O46" s="2"/>
      <c r="P46" s="31"/>
      <c r="Q46" s="32"/>
    </row>
    <row r="47" spans="3:17" ht="16.5" customHeight="1">
      <c r="C47" s="19">
        <f t="shared" si="6"/>
      </c>
      <c r="D47" s="20">
        <f t="shared" si="9"/>
        <v>40541</v>
      </c>
      <c r="E47" s="11"/>
      <c r="F47" s="21"/>
      <c r="G47" s="22"/>
      <c r="H47" s="19">
        <f t="shared" si="7"/>
      </c>
      <c r="I47" s="20">
        <f t="shared" si="10"/>
        <v>40613</v>
      </c>
      <c r="J47" s="2"/>
      <c r="K47" s="31"/>
      <c r="L47" s="32"/>
      <c r="M47" s="19">
        <f t="shared" si="8"/>
      </c>
      <c r="N47" s="20">
        <f t="shared" si="11"/>
        <v>40685</v>
      </c>
      <c r="O47" s="2"/>
      <c r="P47" s="31"/>
      <c r="Q47" s="32"/>
    </row>
    <row r="48" spans="3:17" ht="16.5" customHeight="1">
      <c r="C48" s="19">
        <f t="shared" si="6"/>
      </c>
      <c r="D48" s="20">
        <f t="shared" si="9"/>
        <v>40542</v>
      </c>
      <c r="E48" s="11"/>
      <c r="F48" s="21"/>
      <c r="G48" s="22"/>
      <c r="H48" s="19">
        <f t="shared" si="7"/>
      </c>
      <c r="I48" s="20">
        <f t="shared" si="10"/>
        <v>40614</v>
      </c>
      <c r="J48" s="2"/>
      <c r="K48" s="31"/>
      <c r="L48" s="32"/>
      <c r="M48" s="19">
        <f t="shared" si="8"/>
      </c>
      <c r="N48" s="20">
        <f t="shared" si="11"/>
        <v>40686</v>
      </c>
      <c r="O48" s="2"/>
      <c r="P48" s="31"/>
      <c r="Q48" s="32"/>
    </row>
    <row r="49" spans="3:17" ht="16.5" customHeight="1">
      <c r="C49" s="19">
        <f t="shared" si="6"/>
      </c>
      <c r="D49" s="20">
        <f t="shared" si="9"/>
        <v>40543</v>
      </c>
      <c r="E49" s="11"/>
      <c r="F49" s="21"/>
      <c r="G49" s="22"/>
      <c r="H49" s="19">
        <f t="shared" si="7"/>
      </c>
      <c r="I49" s="20">
        <f t="shared" si="10"/>
        <v>40615</v>
      </c>
      <c r="J49" s="2"/>
      <c r="K49" s="31"/>
      <c r="L49" s="32"/>
      <c r="M49" s="19">
        <f t="shared" si="8"/>
      </c>
      <c r="N49" s="20">
        <f t="shared" si="11"/>
        <v>40687</v>
      </c>
      <c r="O49" s="2"/>
      <c r="P49" s="31"/>
      <c r="Q49" s="32"/>
    </row>
    <row r="50" spans="3:17" ht="16.5" customHeight="1">
      <c r="C50" s="19" t="str">
        <f t="shared" si="6"/>
        <v>2011 平23   1月</v>
      </c>
      <c r="D50" s="20">
        <f t="shared" si="9"/>
        <v>40544</v>
      </c>
      <c r="E50" s="11"/>
      <c r="F50" s="21"/>
      <c r="G50" s="22"/>
      <c r="H50" s="19">
        <f t="shared" si="7"/>
      </c>
      <c r="I50" s="20">
        <f t="shared" si="10"/>
        <v>40616</v>
      </c>
      <c r="J50" s="2"/>
      <c r="K50" s="31"/>
      <c r="L50" s="32"/>
      <c r="M50" s="19">
        <f t="shared" si="8"/>
      </c>
      <c r="N50" s="20">
        <f t="shared" si="11"/>
        <v>40688</v>
      </c>
      <c r="O50" s="2"/>
      <c r="P50" s="31"/>
      <c r="Q50" s="32"/>
    </row>
    <row r="51" spans="3:17" ht="16.5" customHeight="1">
      <c r="C51" s="19">
        <f t="shared" si="6"/>
      </c>
      <c r="D51" s="20">
        <f t="shared" si="9"/>
        <v>40545</v>
      </c>
      <c r="E51" s="11"/>
      <c r="F51" s="21"/>
      <c r="G51" s="22"/>
      <c r="H51" s="19">
        <f t="shared" si="7"/>
      </c>
      <c r="I51" s="20">
        <f t="shared" si="10"/>
        <v>40617</v>
      </c>
      <c r="J51" s="2"/>
      <c r="K51" s="31"/>
      <c r="L51" s="32"/>
      <c r="M51" s="19">
        <f t="shared" si="8"/>
      </c>
      <c r="N51" s="20">
        <f t="shared" si="11"/>
        <v>40689</v>
      </c>
      <c r="O51" s="2"/>
      <c r="P51" s="31"/>
      <c r="Q51" s="32"/>
    </row>
    <row r="52" spans="3:17" ht="16.5" customHeight="1">
      <c r="C52" s="19">
        <f t="shared" si="6"/>
      </c>
      <c r="D52" s="20">
        <f t="shared" si="9"/>
        <v>40546</v>
      </c>
      <c r="E52" s="11"/>
      <c r="F52" s="21"/>
      <c r="G52" s="22"/>
      <c r="H52" s="19">
        <f t="shared" si="7"/>
      </c>
      <c r="I52" s="20">
        <f t="shared" si="10"/>
        <v>40618</v>
      </c>
      <c r="J52" s="2"/>
      <c r="K52" s="31"/>
      <c r="L52" s="32"/>
      <c r="M52" s="19">
        <f t="shared" si="8"/>
      </c>
      <c r="N52" s="20">
        <f t="shared" si="11"/>
        <v>40690</v>
      </c>
      <c r="O52" s="2"/>
      <c r="P52" s="31"/>
      <c r="Q52" s="32"/>
    </row>
    <row r="53" spans="3:17" ht="16.5" customHeight="1">
      <c r="C53" s="19">
        <f t="shared" si="6"/>
      </c>
      <c r="D53" s="20">
        <f t="shared" si="9"/>
        <v>40547</v>
      </c>
      <c r="E53" s="11"/>
      <c r="F53" s="21"/>
      <c r="G53" s="22"/>
      <c r="H53" s="19">
        <f t="shared" si="7"/>
      </c>
      <c r="I53" s="20">
        <f t="shared" si="10"/>
        <v>40619</v>
      </c>
      <c r="J53" s="2"/>
      <c r="K53" s="31"/>
      <c r="L53" s="32"/>
      <c r="M53" s="19">
        <f t="shared" si="8"/>
      </c>
      <c r="N53" s="20">
        <f t="shared" si="11"/>
        <v>40691</v>
      </c>
      <c r="O53" s="2"/>
      <c r="P53" s="31"/>
      <c r="Q53" s="32"/>
    </row>
    <row r="54" spans="3:17" ht="16.5" customHeight="1">
      <c r="C54" s="19">
        <f t="shared" si="6"/>
      </c>
      <c r="D54" s="20">
        <f t="shared" si="9"/>
        <v>40548</v>
      </c>
      <c r="E54" s="11"/>
      <c r="F54" s="21"/>
      <c r="G54" s="22"/>
      <c r="H54" s="19">
        <f t="shared" si="7"/>
      </c>
      <c r="I54" s="20">
        <f t="shared" si="10"/>
        <v>40620</v>
      </c>
      <c r="J54" s="2"/>
      <c r="K54" s="31"/>
      <c r="L54" s="32"/>
      <c r="M54" s="19">
        <f t="shared" si="8"/>
      </c>
      <c r="N54" s="20">
        <f t="shared" si="11"/>
        <v>40692</v>
      </c>
      <c r="O54" s="2"/>
      <c r="P54" s="31"/>
      <c r="Q54" s="32"/>
    </row>
    <row r="55" spans="3:17" ht="16.5" customHeight="1">
      <c r="C55" s="19">
        <f t="shared" si="6"/>
      </c>
      <c r="D55" s="20">
        <f t="shared" si="9"/>
        <v>40549</v>
      </c>
      <c r="E55" s="11"/>
      <c r="F55" s="21"/>
      <c r="G55" s="22"/>
      <c r="H55" s="19">
        <f t="shared" si="7"/>
      </c>
      <c r="I55" s="20">
        <f t="shared" si="10"/>
        <v>40621</v>
      </c>
      <c r="J55" s="2"/>
      <c r="K55" s="31"/>
      <c r="L55" s="32"/>
      <c r="M55" s="19">
        <f t="shared" si="8"/>
      </c>
      <c r="N55" s="20">
        <f t="shared" si="11"/>
        <v>40693</v>
      </c>
      <c r="O55" s="2"/>
      <c r="P55" s="31"/>
      <c r="Q55" s="32"/>
    </row>
    <row r="56" spans="3:17" ht="16.5" customHeight="1">
      <c r="C56" s="19">
        <f t="shared" si="6"/>
      </c>
      <c r="D56" s="20">
        <f t="shared" si="9"/>
        <v>40550</v>
      </c>
      <c r="E56" s="11"/>
      <c r="F56" s="21"/>
      <c r="G56" s="22"/>
      <c r="H56" s="19">
        <f t="shared" si="7"/>
      </c>
      <c r="I56" s="20">
        <f t="shared" si="10"/>
        <v>40622</v>
      </c>
      <c r="J56" s="2"/>
      <c r="K56" s="31"/>
      <c r="L56" s="32"/>
      <c r="M56" s="19">
        <f t="shared" si="8"/>
      </c>
      <c r="N56" s="20">
        <f t="shared" si="11"/>
        <v>40694</v>
      </c>
      <c r="O56" s="2"/>
      <c r="P56" s="31"/>
      <c r="Q56" s="32"/>
    </row>
    <row r="57" spans="3:17" ht="16.5" customHeight="1">
      <c r="C57" s="19">
        <f t="shared" si="6"/>
      </c>
      <c r="D57" s="20">
        <f t="shared" si="9"/>
        <v>40551</v>
      </c>
      <c r="E57" s="11"/>
      <c r="F57" s="21"/>
      <c r="G57" s="22"/>
      <c r="H57" s="19">
        <f t="shared" si="7"/>
      </c>
      <c r="I57" s="20">
        <f t="shared" si="10"/>
        <v>40623</v>
      </c>
      <c r="J57" s="2"/>
      <c r="K57" s="31"/>
      <c r="L57" s="32"/>
      <c r="M57" s="19" t="str">
        <f t="shared" si="8"/>
        <v>2011 平23   6月</v>
      </c>
      <c r="N57" s="20">
        <f t="shared" si="11"/>
        <v>40695</v>
      </c>
      <c r="O57" s="2"/>
      <c r="P57" s="31"/>
      <c r="Q57" s="32"/>
    </row>
    <row r="58" spans="3:17" ht="16.5" customHeight="1">
      <c r="C58" s="19">
        <f t="shared" si="6"/>
      </c>
      <c r="D58" s="20">
        <f t="shared" si="9"/>
        <v>40552</v>
      </c>
      <c r="E58" s="11"/>
      <c r="F58" s="21"/>
      <c r="G58" s="22"/>
      <c r="H58" s="19">
        <f t="shared" si="7"/>
      </c>
      <c r="I58" s="20">
        <f t="shared" si="10"/>
        <v>40624</v>
      </c>
      <c r="J58" s="2"/>
      <c r="K58" s="31"/>
      <c r="L58" s="32"/>
      <c r="M58" s="19">
        <f t="shared" si="8"/>
      </c>
      <c r="N58" s="20">
        <f t="shared" si="11"/>
        <v>40696</v>
      </c>
      <c r="O58" s="2"/>
      <c r="P58" s="31"/>
      <c r="Q58" s="32"/>
    </row>
    <row r="59" spans="3:17" ht="16.5" customHeight="1">
      <c r="C59" s="19">
        <f t="shared" si="6"/>
      </c>
      <c r="D59" s="20">
        <f t="shared" si="9"/>
        <v>40553</v>
      </c>
      <c r="E59" s="11"/>
      <c r="F59" s="21"/>
      <c r="G59" s="22"/>
      <c r="H59" s="19">
        <f t="shared" si="7"/>
      </c>
      <c r="I59" s="20">
        <f t="shared" si="10"/>
        <v>40625</v>
      </c>
      <c r="J59" s="2"/>
      <c r="K59" s="31"/>
      <c r="L59" s="32"/>
      <c r="M59" s="19">
        <f t="shared" si="8"/>
      </c>
      <c r="N59" s="20">
        <f t="shared" si="11"/>
        <v>40697</v>
      </c>
      <c r="O59" s="2"/>
      <c r="P59" s="31"/>
      <c r="Q59" s="32"/>
    </row>
    <row r="60" spans="3:17" ht="16.5" customHeight="1">
      <c r="C60" s="19">
        <f t="shared" si="6"/>
      </c>
      <c r="D60" s="20">
        <f t="shared" si="9"/>
        <v>40554</v>
      </c>
      <c r="E60" s="11"/>
      <c r="F60" s="21"/>
      <c r="G60" s="22"/>
      <c r="H60" s="19">
        <f t="shared" si="7"/>
      </c>
      <c r="I60" s="20">
        <f t="shared" si="10"/>
        <v>40626</v>
      </c>
      <c r="J60" s="2"/>
      <c r="K60" s="31"/>
      <c r="L60" s="32"/>
      <c r="M60" s="19">
        <f t="shared" si="8"/>
      </c>
      <c r="N60" s="20">
        <f t="shared" si="11"/>
        <v>40698</v>
      </c>
      <c r="O60" s="2"/>
      <c r="P60" s="31"/>
      <c r="Q60" s="32"/>
    </row>
    <row r="61" spans="3:17" ht="16.5" customHeight="1">
      <c r="C61" s="19">
        <f t="shared" si="6"/>
      </c>
      <c r="D61" s="20">
        <f t="shared" si="9"/>
        <v>40555</v>
      </c>
      <c r="E61" s="11"/>
      <c r="F61" s="21"/>
      <c r="G61" s="22"/>
      <c r="H61" s="19">
        <f t="shared" si="7"/>
      </c>
      <c r="I61" s="20">
        <f t="shared" si="10"/>
        <v>40627</v>
      </c>
      <c r="J61" s="2"/>
      <c r="K61" s="31"/>
      <c r="L61" s="32"/>
      <c r="M61" s="19">
        <f t="shared" si="8"/>
      </c>
      <c r="N61" s="20">
        <f t="shared" si="11"/>
        <v>40699</v>
      </c>
      <c r="O61" s="2"/>
      <c r="P61" s="31"/>
      <c r="Q61" s="32"/>
    </row>
    <row r="62" spans="3:17" ht="16.5" customHeight="1">
      <c r="C62" s="19">
        <f t="shared" si="6"/>
      </c>
      <c r="D62" s="20">
        <f t="shared" si="9"/>
        <v>40556</v>
      </c>
      <c r="E62" s="11"/>
      <c r="F62" s="21"/>
      <c r="G62" s="22"/>
      <c r="H62" s="19">
        <f t="shared" si="7"/>
      </c>
      <c r="I62" s="20">
        <f t="shared" si="10"/>
        <v>40628</v>
      </c>
      <c r="J62" s="2"/>
      <c r="K62" s="31"/>
      <c r="L62" s="32"/>
      <c r="M62" s="19">
        <f t="shared" si="8"/>
      </c>
      <c r="N62" s="20">
        <f t="shared" si="11"/>
        <v>40700</v>
      </c>
      <c r="O62" s="2"/>
      <c r="P62" s="31"/>
      <c r="Q62" s="32"/>
    </row>
    <row r="63" spans="3:17" ht="16.5" customHeight="1">
      <c r="C63" s="19">
        <f t="shared" si="6"/>
      </c>
      <c r="D63" s="20">
        <f t="shared" si="9"/>
        <v>40557</v>
      </c>
      <c r="E63" s="11"/>
      <c r="F63" s="21"/>
      <c r="G63" s="22"/>
      <c r="H63" s="19">
        <f t="shared" si="7"/>
      </c>
      <c r="I63" s="20">
        <f t="shared" si="10"/>
        <v>40629</v>
      </c>
      <c r="J63" s="2"/>
      <c r="K63" s="31"/>
      <c r="L63" s="32"/>
      <c r="M63" s="19">
        <f t="shared" si="8"/>
      </c>
      <c r="N63" s="20">
        <f t="shared" si="11"/>
        <v>40701</v>
      </c>
      <c r="O63" s="2"/>
      <c r="P63" s="31"/>
      <c r="Q63" s="32"/>
    </row>
    <row r="64" spans="3:17" ht="16.5" customHeight="1">
      <c r="C64" s="19">
        <f t="shared" si="6"/>
      </c>
      <c r="D64" s="20">
        <f t="shared" si="9"/>
        <v>40558</v>
      </c>
      <c r="E64" s="11"/>
      <c r="F64" s="21"/>
      <c r="G64" s="22"/>
      <c r="H64" s="19">
        <f t="shared" si="7"/>
      </c>
      <c r="I64" s="20">
        <f t="shared" si="10"/>
        <v>40630</v>
      </c>
      <c r="J64" s="2"/>
      <c r="K64" s="31"/>
      <c r="L64" s="32"/>
      <c r="M64" s="19">
        <f t="shared" si="8"/>
      </c>
      <c r="N64" s="20">
        <f t="shared" si="11"/>
        <v>40702</v>
      </c>
      <c r="O64" s="2"/>
      <c r="P64" s="31"/>
      <c r="Q64" s="32"/>
    </row>
    <row r="65" spans="3:17" ht="16.5" customHeight="1">
      <c r="C65" s="19">
        <f t="shared" si="6"/>
      </c>
      <c r="D65" s="20">
        <f t="shared" si="9"/>
        <v>40559</v>
      </c>
      <c r="E65" s="11"/>
      <c r="F65" s="21"/>
      <c r="G65" s="22"/>
      <c r="H65" s="19">
        <f t="shared" si="7"/>
      </c>
      <c r="I65" s="20">
        <f t="shared" si="10"/>
        <v>40631</v>
      </c>
      <c r="J65" s="2"/>
      <c r="K65" s="31"/>
      <c r="L65" s="32"/>
      <c r="M65" s="19">
        <f t="shared" si="8"/>
      </c>
      <c r="N65" s="20">
        <f t="shared" si="11"/>
        <v>40703</v>
      </c>
      <c r="O65" s="2"/>
      <c r="P65" s="31"/>
      <c r="Q65" s="32"/>
    </row>
    <row r="66" spans="3:17" ht="16.5" customHeight="1">
      <c r="C66" s="19">
        <f t="shared" si="6"/>
      </c>
      <c r="D66" s="20">
        <f t="shared" si="9"/>
        <v>40560</v>
      </c>
      <c r="E66" s="11"/>
      <c r="F66" s="21"/>
      <c r="G66" s="22"/>
      <c r="H66" s="19">
        <f t="shared" si="7"/>
      </c>
      <c r="I66" s="20">
        <f t="shared" si="10"/>
        <v>40632</v>
      </c>
      <c r="J66" s="2"/>
      <c r="K66" s="31"/>
      <c r="L66" s="32"/>
      <c r="M66" s="19">
        <f t="shared" si="8"/>
      </c>
      <c r="N66" s="20">
        <f t="shared" si="11"/>
        <v>40704</v>
      </c>
      <c r="O66" s="2"/>
      <c r="P66" s="31"/>
      <c r="Q66" s="32"/>
    </row>
    <row r="67" spans="3:17" ht="16.5" customHeight="1">
      <c r="C67" s="19">
        <f t="shared" si="6"/>
      </c>
      <c r="D67" s="20">
        <f t="shared" si="9"/>
        <v>40561</v>
      </c>
      <c r="E67" s="11"/>
      <c r="F67" s="21"/>
      <c r="G67" s="22"/>
      <c r="H67" s="19">
        <f t="shared" si="7"/>
      </c>
      <c r="I67" s="20">
        <f t="shared" si="10"/>
        <v>40633</v>
      </c>
      <c r="J67" s="2"/>
      <c r="K67" s="31"/>
      <c r="L67" s="32"/>
      <c r="M67" s="19">
        <f t="shared" si="8"/>
      </c>
      <c r="N67" s="20">
        <f t="shared" si="11"/>
        <v>40705</v>
      </c>
      <c r="O67" s="2"/>
      <c r="P67" s="31"/>
      <c r="Q67" s="32"/>
    </row>
    <row r="68" spans="3:17" ht="16.5" customHeight="1">
      <c r="C68" s="19">
        <f aca="true" t="shared" si="12" ref="C68:C75">IF(D67="",TEXT(D68,"yyyy gge   m月"),IF(MONTH(D67)&lt;&gt;MONTH(D68),TEXT(D68,"yyyy gge   m月"),""))</f>
      </c>
      <c r="D68" s="20">
        <f t="shared" si="9"/>
        <v>40562</v>
      </c>
      <c r="E68" s="11"/>
      <c r="F68" s="21"/>
      <c r="G68" s="22"/>
      <c r="H68" s="19" t="str">
        <f aca="true" t="shared" si="13" ref="H68:H75">IF(I67="",TEXT(I68,"yyyy gge   m月"),IF(MONTH(I67)&lt;&gt;MONTH(I68),TEXT(I68,"yyyy gge   m月"),""))</f>
        <v>2011 平23   4月</v>
      </c>
      <c r="I68" s="20">
        <f t="shared" si="10"/>
        <v>40634</v>
      </c>
      <c r="J68" s="2"/>
      <c r="K68" s="31"/>
      <c r="L68" s="32"/>
      <c r="M68" s="19">
        <f aca="true" t="shared" si="14" ref="M68:M75">IF(N67="",TEXT(N68,"yyyy gge   m月"),IF(MONTH(N67)&lt;&gt;MONTH(N68),TEXT(N68,"yyyy gge   m月"),""))</f>
      </c>
      <c r="N68" s="20">
        <f t="shared" si="11"/>
        <v>40706</v>
      </c>
      <c r="O68" s="2"/>
      <c r="P68" s="31"/>
      <c r="Q68" s="32"/>
    </row>
    <row r="69" spans="3:17" ht="16.5" customHeight="1">
      <c r="C69" s="19">
        <f t="shared" si="12"/>
      </c>
      <c r="D69" s="20">
        <f aca="true" t="shared" si="15" ref="D69:D75">D68+1</f>
        <v>40563</v>
      </c>
      <c r="E69" s="11"/>
      <c r="F69" s="21"/>
      <c r="G69" s="22"/>
      <c r="H69" s="19">
        <f t="shared" si="13"/>
      </c>
      <c r="I69" s="20">
        <f aca="true" t="shared" si="16" ref="I69:I75">I68+1</f>
        <v>40635</v>
      </c>
      <c r="J69" s="2"/>
      <c r="K69" s="31"/>
      <c r="L69" s="32"/>
      <c r="M69" s="19">
        <f t="shared" si="14"/>
      </c>
      <c r="N69" s="20">
        <f aca="true" t="shared" si="17" ref="N69:N75">N68+1</f>
        <v>40707</v>
      </c>
      <c r="O69" s="2"/>
      <c r="P69" s="31"/>
      <c r="Q69" s="32"/>
    </row>
    <row r="70" spans="3:17" ht="16.5" customHeight="1">
      <c r="C70" s="19">
        <f t="shared" si="12"/>
      </c>
      <c r="D70" s="20">
        <f t="shared" si="15"/>
        <v>40564</v>
      </c>
      <c r="E70" s="11"/>
      <c r="F70" s="21"/>
      <c r="G70" s="22"/>
      <c r="H70" s="19">
        <f t="shared" si="13"/>
      </c>
      <c r="I70" s="20">
        <f t="shared" si="16"/>
        <v>40636</v>
      </c>
      <c r="J70" s="2"/>
      <c r="K70" s="31"/>
      <c r="L70" s="32"/>
      <c r="M70" s="19">
        <f t="shared" si="14"/>
      </c>
      <c r="N70" s="20">
        <f t="shared" si="17"/>
        <v>40708</v>
      </c>
      <c r="O70" s="2"/>
      <c r="P70" s="31"/>
      <c r="Q70" s="32"/>
    </row>
    <row r="71" spans="3:17" ht="16.5" customHeight="1">
      <c r="C71" s="19">
        <f t="shared" si="12"/>
      </c>
      <c r="D71" s="20">
        <f t="shared" si="15"/>
        <v>40565</v>
      </c>
      <c r="E71" s="11"/>
      <c r="F71" s="21"/>
      <c r="G71" s="22"/>
      <c r="H71" s="19">
        <f t="shared" si="13"/>
      </c>
      <c r="I71" s="20">
        <f t="shared" si="16"/>
        <v>40637</v>
      </c>
      <c r="J71" s="2"/>
      <c r="K71" s="31"/>
      <c r="L71" s="32"/>
      <c r="M71" s="19">
        <f t="shared" si="14"/>
      </c>
      <c r="N71" s="20">
        <f t="shared" si="17"/>
        <v>40709</v>
      </c>
      <c r="O71" s="2"/>
      <c r="P71" s="31"/>
      <c r="Q71" s="32"/>
    </row>
    <row r="72" spans="3:17" ht="16.5" customHeight="1">
      <c r="C72" s="19">
        <f t="shared" si="12"/>
      </c>
      <c r="D72" s="20">
        <f t="shared" si="15"/>
        <v>40566</v>
      </c>
      <c r="E72" s="11"/>
      <c r="F72" s="21"/>
      <c r="G72" s="22"/>
      <c r="H72" s="19">
        <f t="shared" si="13"/>
      </c>
      <c r="I72" s="20">
        <f t="shared" si="16"/>
        <v>40638</v>
      </c>
      <c r="J72" s="2"/>
      <c r="K72" s="31"/>
      <c r="L72" s="32"/>
      <c r="M72" s="19">
        <f t="shared" si="14"/>
      </c>
      <c r="N72" s="20">
        <f t="shared" si="17"/>
        <v>40710</v>
      </c>
      <c r="O72" s="2"/>
      <c r="P72" s="31"/>
      <c r="Q72" s="32"/>
    </row>
    <row r="73" spans="3:17" ht="16.5" customHeight="1">
      <c r="C73" s="19">
        <f t="shared" si="12"/>
      </c>
      <c r="D73" s="20">
        <f t="shared" si="15"/>
        <v>40567</v>
      </c>
      <c r="E73" s="11"/>
      <c r="F73" s="21"/>
      <c r="G73" s="22"/>
      <c r="H73" s="19">
        <f t="shared" si="13"/>
      </c>
      <c r="I73" s="20">
        <f t="shared" si="16"/>
        <v>40639</v>
      </c>
      <c r="J73" s="2"/>
      <c r="K73" s="31"/>
      <c r="L73" s="32"/>
      <c r="M73" s="19">
        <f t="shared" si="14"/>
      </c>
      <c r="N73" s="20">
        <f t="shared" si="17"/>
        <v>40711</v>
      </c>
      <c r="O73" s="2"/>
      <c r="P73" s="31"/>
      <c r="Q73" s="32"/>
    </row>
    <row r="74" spans="3:17" ht="16.5" customHeight="1">
      <c r="C74" s="19">
        <f t="shared" si="12"/>
      </c>
      <c r="D74" s="20">
        <f t="shared" si="15"/>
        <v>40568</v>
      </c>
      <c r="E74" s="11"/>
      <c r="F74" s="21"/>
      <c r="G74" s="22"/>
      <c r="H74" s="19">
        <f t="shared" si="13"/>
      </c>
      <c r="I74" s="20">
        <f t="shared" si="16"/>
        <v>40640</v>
      </c>
      <c r="J74" s="2"/>
      <c r="K74" s="31"/>
      <c r="L74" s="32"/>
      <c r="M74" s="19">
        <f t="shared" si="14"/>
      </c>
      <c r="N74" s="20">
        <f t="shared" si="17"/>
        <v>40712</v>
      </c>
      <c r="O74" s="2"/>
      <c r="P74" s="31"/>
      <c r="Q74" s="32"/>
    </row>
    <row r="75" spans="3:17" ht="16.5" customHeight="1">
      <c r="C75" s="23">
        <f t="shared" si="12"/>
      </c>
      <c r="D75" s="24">
        <f t="shared" si="15"/>
        <v>40569</v>
      </c>
      <c r="E75" s="25"/>
      <c r="F75" s="26"/>
      <c r="G75" s="27"/>
      <c r="H75" s="23">
        <f t="shared" si="13"/>
      </c>
      <c r="I75" s="24">
        <f t="shared" si="16"/>
        <v>40641</v>
      </c>
      <c r="J75" s="33"/>
      <c r="K75" s="34"/>
      <c r="L75" s="35"/>
      <c r="M75" s="23">
        <f t="shared" si="14"/>
      </c>
      <c r="N75" s="24">
        <f t="shared" si="17"/>
        <v>40713</v>
      </c>
      <c r="O75" s="33"/>
      <c r="P75" s="34"/>
      <c r="Q75" s="35"/>
    </row>
  </sheetData>
  <sheetProtection sheet="1" objects="1" scenarios="1"/>
  <mergeCells count="1">
    <mergeCell ref="P2:Q2"/>
  </mergeCells>
  <conditionalFormatting sqref="D4:D75 I4:I75 N4:N75">
    <cfRule type="expression" priority="1" dxfId="0" stopIfTrue="1">
      <formula>WEEKDAY(D4)=1</formula>
    </cfRule>
    <cfRule type="expression" priority="2" dxfId="1" stopIfTrue="1">
      <formula>WEEKDAY(D4)=7</formula>
    </cfRule>
  </conditionalFormatting>
  <dataValidations count="1">
    <dataValidation type="date" allowBlank="1" showInputMessage="1" showErrorMessage="1" sqref="C2">
      <formula1>1900</formula1>
      <formula2>46022</formula2>
    </dataValidation>
  </dataValidations>
  <printOptions/>
  <pageMargins left="0.36" right="0.21" top="0.54" bottom="0.42" header="0.36" footer="0.16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43"/>
  </sheetPr>
  <dimension ref="C1:R75"/>
  <sheetViews>
    <sheetView workbookViewId="0" topLeftCell="A1">
      <selection activeCell="G6" sqref="G6"/>
    </sheetView>
  </sheetViews>
  <sheetFormatPr defaultColWidth="9.00390625" defaultRowHeight="13.5"/>
  <cols>
    <col min="1" max="1" width="1.37890625" style="3" customWidth="1"/>
    <col min="2" max="2" width="0.37109375" style="3" customWidth="1"/>
    <col min="3" max="3" width="11.50390625" style="4" customWidth="1"/>
    <col min="4" max="4" width="4.25390625" style="5" customWidth="1"/>
    <col min="5" max="6" width="9.75390625" style="9" customWidth="1"/>
    <col min="7" max="7" width="11.50390625" style="3" customWidth="1"/>
    <col min="8" max="8" width="4.00390625" style="3" customWidth="1"/>
    <col min="9" max="10" width="9.75390625" style="3" customWidth="1"/>
    <col min="11" max="11" width="11.50390625" style="3" customWidth="1"/>
    <col min="12" max="12" width="4.00390625" style="3" customWidth="1"/>
    <col min="13" max="14" width="9.75390625" style="3" customWidth="1"/>
    <col min="15" max="15" width="11.50390625" style="3" customWidth="1"/>
    <col min="16" max="16" width="4.00390625" style="3" customWidth="1"/>
    <col min="17" max="17" width="10.50390625" style="3" customWidth="1"/>
    <col min="18" max="18" width="10.50390625" style="3" bestFit="1" customWidth="1"/>
    <col min="19" max="16384" width="9.00390625" style="3" customWidth="1"/>
  </cols>
  <sheetData>
    <row r="1" ht="13.5">
      <c r="C1" s="12" t="s">
        <v>1</v>
      </c>
    </row>
    <row r="2" spans="3:18" ht="13.5">
      <c r="C2" s="13">
        <f ca="1">TODAY()+1-72*4</f>
        <v>40426</v>
      </c>
      <c r="E2" s="10"/>
      <c r="J2" s="10">
        <f>IF(I2=22769,"","")</f>
      </c>
      <c r="K2" s="10"/>
      <c r="L2" s="10">
        <f>IF(K2="島崎哲朗","","")</f>
      </c>
      <c r="Q2" s="84">
        <f ca="1">TODAY()</f>
        <v>40713</v>
      </c>
      <c r="R2" s="84"/>
    </row>
    <row r="4" spans="3:18" ht="16.5" customHeight="1">
      <c r="C4" s="14" t="str">
        <f aca="true" t="shared" si="0" ref="C4:C35">IF(D3="",TEXT(D4,"yyyy gge   m月"),IF(MONTH(D3)&lt;&gt;MONTH(D4),TEXT(D4,"yyyy gge   m月"),""))</f>
        <v>2010 平22   9月</v>
      </c>
      <c r="D4" s="15">
        <f>C2</f>
        <v>40426</v>
      </c>
      <c r="E4" s="16"/>
      <c r="F4" s="18"/>
      <c r="G4" s="14" t="str">
        <f aca="true" t="shared" si="1" ref="G4:G35">IF(H3="",TEXT(H4,"yyyy gge   m月"),IF(MONTH(H3)&lt;&gt;MONTH(H4),TEXT(H4,"yyyy gge   m月"),""))</f>
        <v>2010 平22   11月</v>
      </c>
      <c r="H4" s="15">
        <f>D75+1</f>
        <v>40498</v>
      </c>
      <c r="I4" s="28"/>
      <c r="J4" s="30"/>
      <c r="K4" s="14" t="str">
        <f aca="true" t="shared" si="2" ref="K4:K35">IF(L3="",TEXT(L4,"yyyy gge   m月"),IF(MONTH(L3)&lt;&gt;MONTH(L4),TEXT(L4,"yyyy gge   m月"),""))</f>
        <v>2011 平23   1月</v>
      </c>
      <c r="L4" s="15">
        <f>H75+1</f>
        <v>40570</v>
      </c>
      <c r="M4" s="28"/>
      <c r="N4" s="30"/>
      <c r="O4" s="14" t="str">
        <f aca="true" t="shared" si="3" ref="O4:O35">IF(P3="",TEXT(P4,"yyyy gge   m月"),IF(MONTH(P3)&lt;&gt;MONTH(P4),TEXT(P4,"yyyy gge   m月"),""))</f>
        <v>2011 平23   4月</v>
      </c>
      <c r="P4" s="15">
        <f>L75+1</f>
        <v>40642</v>
      </c>
      <c r="Q4" s="28"/>
      <c r="R4" s="30"/>
    </row>
    <row r="5" spans="3:18" ht="16.5" customHeight="1">
      <c r="C5" s="19">
        <f t="shared" si="0"/>
      </c>
      <c r="D5" s="20">
        <f aca="true" t="shared" si="4" ref="D5:D36">D4+1</f>
        <v>40427</v>
      </c>
      <c r="E5" s="11"/>
      <c r="F5" s="22"/>
      <c r="G5" s="19">
        <f t="shared" si="1"/>
      </c>
      <c r="H5" s="20">
        <f aca="true" t="shared" si="5" ref="H5:H36">H4+1</f>
        <v>40499</v>
      </c>
      <c r="I5" s="2"/>
      <c r="J5" s="32"/>
      <c r="K5" s="19">
        <f t="shared" si="2"/>
      </c>
      <c r="L5" s="20">
        <f aca="true" t="shared" si="6" ref="L5:L36">L4+1</f>
        <v>40571</v>
      </c>
      <c r="M5" s="2"/>
      <c r="N5" s="32"/>
      <c r="O5" s="19">
        <f t="shared" si="3"/>
      </c>
      <c r="P5" s="20">
        <f aca="true" t="shared" si="7" ref="P5:P36">P4+1</f>
        <v>40643</v>
      </c>
      <c r="Q5" s="2"/>
      <c r="R5" s="32"/>
    </row>
    <row r="6" spans="3:18" ht="16.5" customHeight="1">
      <c r="C6" s="19">
        <f t="shared" si="0"/>
      </c>
      <c r="D6" s="20">
        <f t="shared" si="4"/>
        <v>40428</v>
      </c>
      <c r="E6" s="11"/>
      <c r="F6" s="22"/>
      <c r="G6" s="19">
        <f t="shared" si="1"/>
      </c>
      <c r="H6" s="20">
        <f t="shared" si="5"/>
        <v>40500</v>
      </c>
      <c r="I6" s="2"/>
      <c r="J6" s="32"/>
      <c r="K6" s="19">
        <f t="shared" si="2"/>
      </c>
      <c r="L6" s="20">
        <f t="shared" si="6"/>
        <v>40572</v>
      </c>
      <c r="M6" s="2"/>
      <c r="N6" s="32"/>
      <c r="O6" s="19">
        <f t="shared" si="3"/>
      </c>
      <c r="P6" s="20">
        <f t="shared" si="7"/>
        <v>40644</v>
      </c>
      <c r="Q6" s="2"/>
      <c r="R6" s="32"/>
    </row>
    <row r="7" spans="3:18" ht="16.5" customHeight="1">
      <c r="C7" s="19">
        <f t="shared" si="0"/>
      </c>
      <c r="D7" s="20">
        <f t="shared" si="4"/>
        <v>40429</v>
      </c>
      <c r="E7" s="11"/>
      <c r="F7" s="22"/>
      <c r="G7" s="19">
        <f t="shared" si="1"/>
      </c>
      <c r="H7" s="20">
        <f t="shared" si="5"/>
        <v>40501</v>
      </c>
      <c r="I7" s="2"/>
      <c r="J7" s="32"/>
      <c r="K7" s="19">
        <f t="shared" si="2"/>
      </c>
      <c r="L7" s="20">
        <f t="shared" si="6"/>
        <v>40573</v>
      </c>
      <c r="M7" s="2"/>
      <c r="N7" s="32"/>
      <c r="O7" s="19">
        <f t="shared" si="3"/>
      </c>
      <c r="P7" s="20">
        <f t="shared" si="7"/>
        <v>40645</v>
      </c>
      <c r="Q7" s="2"/>
      <c r="R7" s="32"/>
    </row>
    <row r="8" spans="3:18" ht="16.5" customHeight="1">
      <c r="C8" s="19">
        <f t="shared" si="0"/>
      </c>
      <c r="D8" s="20">
        <f t="shared" si="4"/>
        <v>40430</v>
      </c>
      <c r="E8" s="11"/>
      <c r="F8" s="22"/>
      <c r="G8" s="19">
        <f t="shared" si="1"/>
      </c>
      <c r="H8" s="20">
        <f t="shared" si="5"/>
        <v>40502</v>
      </c>
      <c r="I8" s="2"/>
      <c r="J8" s="32"/>
      <c r="K8" s="19">
        <f t="shared" si="2"/>
      </c>
      <c r="L8" s="20">
        <f t="shared" si="6"/>
        <v>40574</v>
      </c>
      <c r="M8" s="2"/>
      <c r="N8" s="32"/>
      <c r="O8" s="19">
        <f t="shared" si="3"/>
      </c>
      <c r="P8" s="20">
        <f t="shared" si="7"/>
        <v>40646</v>
      </c>
      <c r="Q8" s="2"/>
      <c r="R8" s="32"/>
    </row>
    <row r="9" spans="3:18" ht="16.5" customHeight="1">
      <c r="C9" s="19">
        <f t="shared" si="0"/>
      </c>
      <c r="D9" s="20">
        <f t="shared" si="4"/>
        <v>40431</v>
      </c>
      <c r="E9" s="11"/>
      <c r="F9" s="22"/>
      <c r="G9" s="19">
        <f t="shared" si="1"/>
      </c>
      <c r="H9" s="20">
        <f t="shared" si="5"/>
        <v>40503</v>
      </c>
      <c r="I9" s="2"/>
      <c r="J9" s="32"/>
      <c r="K9" s="19" t="str">
        <f t="shared" si="2"/>
        <v>2011 平23   2月</v>
      </c>
      <c r="L9" s="20">
        <f t="shared" si="6"/>
        <v>40575</v>
      </c>
      <c r="M9" s="2"/>
      <c r="N9" s="32"/>
      <c r="O9" s="19">
        <f t="shared" si="3"/>
      </c>
      <c r="P9" s="20">
        <f t="shared" si="7"/>
        <v>40647</v>
      </c>
      <c r="Q9" s="2"/>
      <c r="R9" s="32"/>
    </row>
    <row r="10" spans="3:18" ht="16.5" customHeight="1">
      <c r="C10" s="19">
        <f t="shared" si="0"/>
      </c>
      <c r="D10" s="20">
        <f t="shared" si="4"/>
        <v>40432</v>
      </c>
      <c r="E10" s="11"/>
      <c r="F10" s="22"/>
      <c r="G10" s="19">
        <f t="shared" si="1"/>
      </c>
      <c r="H10" s="20">
        <f t="shared" si="5"/>
        <v>40504</v>
      </c>
      <c r="I10" s="2"/>
      <c r="J10" s="32"/>
      <c r="K10" s="19">
        <f t="shared" si="2"/>
      </c>
      <c r="L10" s="20">
        <f t="shared" si="6"/>
        <v>40576</v>
      </c>
      <c r="M10" s="2"/>
      <c r="N10" s="32"/>
      <c r="O10" s="19">
        <f t="shared" si="3"/>
      </c>
      <c r="P10" s="20">
        <f t="shared" si="7"/>
        <v>40648</v>
      </c>
      <c r="Q10" s="2"/>
      <c r="R10" s="32"/>
    </row>
    <row r="11" spans="3:18" ht="16.5" customHeight="1">
      <c r="C11" s="19">
        <f t="shared" si="0"/>
      </c>
      <c r="D11" s="20">
        <f t="shared" si="4"/>
        <v>40433</v>
      </c>
      <c r="E11" s="11"/>
      <c r="F11" s="22"/>
      <c r="G11" s="19">
        <f t="shared" si="1"/>
      </c>
      <c r="H11" s="20">
        <f t="shared" si="5"/>
        <v>40505</v>
      </c>
      <c r="I11" s="2"/>
      <c r="J11" s="32"/>
      <c r="K11" s="19">
        <f t="shared" si="2"/>
      </c>
      <c r="L11" s="20">
        <f t="shared" si="6"/>
        <v>40577</v>
      </c>
      <c r="M11" s="2"/>
      <c r="N11" s="32"/>
      <c r="O11" s="19">
        <f t="shared" si="3"/>
      </c>
      <c r="P11" s="20">
        <f t="shared" si="7"/>
        <v>40649</v>
      </c>
      <c r="Q11" s="2"/>
      <c r="R11" s="32"/>
    </row>
    <row r="12" spans="3:18" ht="16.5" customHeight="1">
      <c r="C12" s="19">
        <f t="shared" si="0"/>
      </c>
      <c r="D12" s="20">
        <f t="shared" si="4"/>
        <v>40434</v>
      </c>
      <c r="E12" s="11"/>
      <c r="F12" s="22"/>
      <c r="G12" s="19">
        <f t="shared" si="1"/>
      </c>
      <c r="H12" s="20">
        <f t="shared" si="5"/>
        <v>40506</v>
      </c>
      <c r="I12" s="2"/>
      <c r="J12" s="32"/>
      <c r="K12" s="19">
        <f t="shared" si="2"/>
      </c>
      <c r="L12" s="20">
        <f t="shared" si="6"/>
        <v>40578</v>
      </c>
      <c r="M12" s="2"/>
      <c r="N12" s="32"/>
      <c r="O12" s="19">
        <f t="shared" si="3"/>
      </c>
      <c r="P12" s="20">
        <f t="shared" si="7"/>
        <v>40650</v>
      </c>
      <c r="Q12" s="2"/>
      <c r="R12" s="32"/>
    </row>
    <row r="13" spans="3:18" ht="16.5" customHeight="1">
      <c r="C13" s="19">
        <f t="shared" si="0"/>
      </c>
      <c r="D13" s="20">
        <f t="shared" si="4"/>
        <v>40435</v>
      </c>
      <c r="E13" s="11"/>
      <c r="F13" s="22"/>
      <c r="G13" s="19">
        <f t="shared" si="1"/>
      </c>
      <c r="H13" s="20">
        <f t="shared" si="5"/>
        <v>40507</v>
      </c>
      <c r="I13" s="2"/>
      <c r="J13" s="32"/>
      <c r="K13" s="19">
        <f t="shared" si="2"/>
      </c>
      <c r="L13" s="20">
        <f t="shared" si="6"/>
        <v>40579</v>
      </c>
      <c r="M13" s="2"/>
      <c r="N13" s="32"/>
      <c r="O13" s="19">
        <f t="shared" si="3"/>
      </c>
      <c r="P13" s="20">
        <f t="shared" si="7"/>
        <v>40651</v>
      </c>
      <c r="Q13" s="2"/>
      <c r="R13" s="32"/>
    </row>
    <row r="14" spans="3:18" ht="16.5" customHeight="1">
      <c r="C14" s="19">
        <f t="shared" si="0"/>
      </c>
      <c r="D14" s="20">
        <f t="shared" si="4"/>
        <v>40436</v>
      </c>
      <c r="E14" s="11"/>
      <c r="F14" s="22"/>
      <c r="G14" s="19">
        <f t="shared" si="1"/>
      </c>
      <c r="H14" s="20">
        <f t="shared" si="5"/>
        <v>40508</v>
      </c>
      <c r="I14" s="2"/>
      <c r="J14" s="32"/>
      <c r="K14" s="19">
        <f t="shared" si="2"/>
      </c>
      <c r="L14" s="20">
        <f t="shared" si="6"/>
        <v>40580</v>
      </c>
      <c r="M14" s="2"/>
      <c r="N14" s="32"/>
      <c r="O14" s="19">
        <f t="shared" si="3"/>
      </c>
      <c r="P14" s="20">
        <f t="shared" si="7"/>
        <v>40652</v>
      </c>
      <c r="Q14" s="2"/>
      <c r="R14" s="32"/>
    </row>
    <row r="15" spans="3:18" ht="16.5" customHeight="1">
      <c r="C15" s="19">
        <f t="shared" si="0"/>
      </c>
      <c r="D15" s="20">
        <f t="shared" si="4"/>
        <v>40437</v>
      </c>
      <c r="E15" s="11"/>
      <c r="F15" s="22"/>
      <c r="G15" s="19">
        <f t="shared" si="1"/>
      </c>
      <c r="H15" s="20">
        <f t="shared" si="5"/>
        <v>40509</v>
      </c>
      <c r="I15" s="2"/>
      <c r="J15" s="32"/>
      <c r="K15" s="19">
        <f t="shared" si="2"/>
      </c>
      <c r="L15" s="20">
        <f t="shared" si="6"/>
        <v>40581</v>
      </c>
      <c r="M15" s="2"/>
      <c r="N15" s="32"/>
      <c r="O15" s="19">
        <f t="shared" si="3"/>
      </c>
      <c r="P15" s="20">
        <f t="shared" si="7"/>
        <v>40653</v>
      </c>
      <c r="Q15" s="2"/>
      <c r="R15" s="32"/>
    </row>
    <row r="16" spans="3:18" ht="16.5" customHeight="1">
      <c r="C16" s="19">
        <f t="shared" si="0"/>
      </c>
      <c r="D16" s="20">
        <f t="shared" si="4"/>
        <v>40438</v>
      </c>
      <c r="E16" s="11"/>
      <c r="F16" s="22"/>
      <c r="G16" s="19">
        <f t="shared" si="1"/>
      </c>
      <c r="H16" s="20">
        <f t="shared" si="5"/>
        <v>40510</v>
      </c>
      <c r="I16" s="2"/>
      <c r="J16" s="32"/>
      <c r="K16" s="19">
        <f t="shared" si="2"/>
      </c>
      <c r="L16" s="20">
        <f t="shared" si="6"/>
        <v>40582</v>
      </c>
      <c r="M16" s="2"/>
      <c r="N16" s="32"/>
      <c r="O16" s="19">
        <f t="shared" si="3"/>
      </c>
      <c r="P16" s="20">
        <f t="shared" si="7"/>
        <v>40654</v>
      </c>
      <c r="Q16" s="2"/>
      <c r="R16" s="32"/>
    </row>
    <row r="17" spans="3:18" ht="16.5" customHeight="1">
      <c r="C17" s="19">
        <f t="shared" si="0"/>
      </c>
      <c r="D17" s="20">
        <f t="shared" si="4"/>
        <v>40439</v>
      </c>
      <c r="E17" s="11"/>
      <c r="F17" s="22"/>
      <c r="G17" s="19">
        <f t="shared" si="1"/>
      </c>
      <c r="H17" s="20">
        <f t="shared" si="5"/>
        <v>40511</v>
      </c>
      <c r="I17" s="2"/>
      <c r="J17" s="32"/>
      <c r="K17" s="19">
        <f t="shared" si="2"/>
      </c>
      <c r="L17" s="20">
        <f t="shared" si="6"/>
        <v>40583</v>
      </c>
      <c r="M17" s="2"/>
      <c r="N17" s="32"/>
      <c r="O17" s="19">
        <f t="shared" si="3"/>
      </c>
      <c r="P17" s="20">
        <f t="shared" si="7"/>
        <v>40655</v>
      </c>
      <c r="Q17" s="2"/>
      <c r="R17" s="32"/>
    </row>
    <row r="18" spans="3:18" ht="16.5" customHeight="1">
      <c r="C18" s="19">
        <f t="shared" si="0"/>
      </c>
      <c r="D18" s="20">
        <f t="shared" si="4"/>
        <v>40440</v>
      </c>
      <c r="E18" s="11"/>
      <c r="F18" s="22"/>
      <c r="G18" s="19">
        <f t="shared" si="1"/>
      </c>
      <c r="H18" s="20">
        <f t="shared" si="5"/>
        <v>40512</v>
      </c>
      <c r="I18" s="2"/>
      <c r="J18" s="32"/>
      <c r="K18" s="19">
        <f t="shared" si="2"/>
      </c>
      <c r="L18" s="20">
        <f t="shared" si="6"/>
        <v>40584</v>
      </c>
      <c r="M18" s="2"/>
      <c r="N18" s="32"/>
      <c r="O18" s="19">
        <f t="shared" si="3"/>
      </c>
      <c r="P18" s="20">
        <f t="shared" si="7"/>
        <v>40656</v>
      </c>
      <c r="Q18" s="2"/>
      <c r="R18" s="32"/>
    </row>
    <row r="19" spans="3:18" ht="16.5" customHeight="1">
      <c r="C19" s="19">
        <f t="shared" si="0"/>
      </c>
      <c r="D19" s="20">
        <f t="shared" si="4"/>
        <v>40441</v>
      </c>
      <c r="E19" s="11"/>
      <c r="F19" s="22"/>
      <c r="G19" s="19" t="str">
        <f t="shared" si="1"/>
        <v>2010 平22   12月</v>
      </c>
      <c r="H19" s="20">
        <f t="shared" si="5"/>
        <v>40513</v>
      </c>
      <c r="I19" s="2"/>
      <c r="J19" s="32"/>
      <c r="K19" s="19">
        <f t="shared" si="2"/>
      </c>
      <c r="L19" s="20">
        <f t="shared" si="6"/>
        <v>40585</v>
      </c>
      <c r="M19" s="2"/>
      <c r="N19" s="32"/>
      <c r="O19" s="19">
        <f t="shared" si="3"/>
      </c>
      <c r="P19" s="20">
        <f t="shared" si="7"/>
        <v>40657</v>
      </c>
      <c r="Q19" s="2"/>
      <c r="R19" s="32"/>
    </row>
    <row r="20" spans="3:18" ht="16.5" customHeight="1">
      <c r="C20" s="19">
        <f t="shared" si="0"/>
      </c>
      <c r="D20" s="20">
        <f t="shared" si="4"/>
        <v>40442</v>
      </c>
      <c r="E20" s="11"/>
      <c r="F20" s="22"/>
      <c r="G20" s="19">
        <f t="shared" si="1"/>
      </c>
      <c r="H20" s="20">
        <f t="shared" si="5"/>
        <v>40514</v>
      </c>
      <c r="I20" s="2"/>
      <c r="J20" s="32"/>
      <c r="K20" s="19">
        <f t="shared" si="2"/>
      </c>
      <c r="L20" s="20">
        <f t="shared" si="6"/>
        <v>40586</v>
      </c>
      <c r="M20" s="2"/>
      <c r="N20" s="32"/>
      <c r="O20" s="19">
        <f t="shared" si="3"/>
      </c>
      <c r="P20" s="20">
        <f t="shared" si="7"/>
        <v>40658</v>
      </c>
      <c r="Q20" s="2"/>
      <c r="R20" s="32"/>
    </row>
    <row r="21" spans="3:18" ht="16.5" customHeight="1">
      <c r="C21" s="19">
        <f t="shared" si="0"/>
      </c>
      <c r="D21" s="20">
        <f t="shared" si="4"/>
        <v>40443</v>
      </c>
      <c r="E21" s="11"/>
      <c r="F21" s="22"/>
      <c r="G21" s="19">
        <f t="shared" si="1"/>
      </c>
      <c r="H21" s="20">
        <f t="shared" si="5"/>
        <v>40515</v>
      </c>
      <c r="I21" s="2"/>
      <c r="J21" s="32"/>
      <c r="K21" s="19">
        <f t="shared" si="2"/>
      </c>
      <c r="L21" s="20">
        <f t="shared" si="6"/>
        <v>40587</v>
      </c>
      <c r="M21" s="2"/>
      <c r="N21" s="32"/>
      <c r="O21" s="19">
        <f t="shared" si="3"/>
      </c>
      <c r="P21" s="20">
        <f t="shared" si="7"/>
        <v>40659</v>
      </c>
      <c r="Q21" s="2"/>
      <c r="R21" s="32"/>
    </row>
    <row r="22" spans="3:18" ht="16.5" customHeight="1">
      <c r="C22" s="19">
        <f t="shared" si="0"/>
      </c>
      <c r="D22" s="20">
        <f t="shared" si="4"/>
        <v>40444</v>
      </c>
      <c r="E22" s="11"/>
      <c r="F22" s="22"/>
      <c r="G22" s="19">
        <f t="shared" si="1"/>
      </c>
      <c r="H22" s="20">
        <f t="shared" si="5"/>
        <v>40516</v>
      </c>
      <c r="I22" s="2"/>
      <c r="J22" s="32"/>
      <c r="K22" s="19">
        <f t="shared" si="2"/>
      </c>
      <c r="L22" s="20">
        <f t="shared" si="6"/>
        <v>40588</v>
      </c>
      <c r="M22" s="2"/>
      <c r="N22" s="32"/>
      <c r="O22" s="19">
        <f t="shared" si="3"/>
      </c>
      <c r="P22" s="20">
        <f t="shared" si="7"/>
        <v>40660</v>
      </c>
      <c r="Q22" s="2"/>
      <c r="R22" s="32"/>
    </row>
    <row r="23" spans="3:18" ht="16.5" customHeight="1">
      <c r="C23" s="19">
        <f t="shared" si="0"/>
      </c>
      <c r="D23" s="20">
        <f t="shared" si="4"/>
        <v>40445</v>
      </c>
      <c r="E23" s="11"/>
      <c r="F23" s="22"/>
      <c r="G23" s="19">
        <f t="shared" si="1"/>
      </c>
      <c r="H23" s="20">
        <f t="shared" si="5"/>
        <v>40517</v>
      </c>
      <c r="I23" s="2"/>
      <c r="J23" s="32"/>
      <c r="K23" s="19">
        <f t="shared" si="2"/>
      </c>
      <c r="L23" s="20">
        <f t="shared" si="6"/>
        <v>40589</v>
      </c>
      <c r="M23" s="2"/>
      <c r="N23" s="32"/>
      <c r="O23" s="19">
        <f t="shared" si="3"/>
      </c>
      <c r="P23" s="20">
        <f t="shared" si="7"/>
        <v>40661</v>
      </c>
      <c r="Q23" s="2"/>
      <c r="R23" s="32"/>
    </row>
    <row r="24" spans="3:18" ht="16.5" customHeight="1">
      <c r="C24" s="19">
        <f t="shared" si="0"/>
      </c>
      <c r="D24" s="20">
        <f t="shared" si="4"/>
        <v>40446</v>
      </c>
      <c r="E24" s="11"/>
      <c r="F24" s="22"/>
      <c r="G24" s="19">
        <f t="shared" si="1"/>
      </c>
      <c r="H24" s="20">
        <f t="shared" si="5"/>
        <v>40518</v>
      </c>
      <c r="I24" s="2"/>
      <c r="J24" s="32"/>
      <c r="K24" s="19">
        <f t="shared" si="2"/>
      </c>
      <c r="L24" s="20">
        <f t="shared" si="6"/>
        <v>40590</v>
      </c>
      <c r="M24" s="2"/>
      <c r="N24" s="32"/>
      <c r="O24" s="19">
        <f t="shared" si="3"/>
      </c>
      <c r="P24" s="20">
        <f t="shared" si="7"/>
        <v>40662</v>
      </c>
      <c r="Q24" s="2"/>
      <c r="R24" s="32"/>
    </row>
    <row r="25" spans="3:18" ht="16.5" customHeight="1">
      <c r="C25" s="19">
        <f t="shared" si="0"/>
      </c>
      <c r="D25" s="20">
        <f t="shared" si="4"/>
        <v>40447</v>
      </c>
      <c r="E25" s="11"/>
      <c r="F25" s="22"/>
      <c r="G25" s="19">
        <f t="shared" si="1"/>
      </c>
      <c r="H25" s="20">
        <f t="shared" si="5"/>
        <v>40519</v>
      </c>
      <c r="I25" s="2"/>
      <c r="J25" s="32"/>
      <c r="K25" s="19">
        <f t="shared" si="2"/>
      </c>
      <c r="L25" s="20">
        <f t="shared" si="6"/>
        <v>40591</v>
      </c>
      <c r="M25" s="2"/>
      <c r="N25" s="32"/>
      <c r="O25" s="19">
        <f t="shared" si="3"/>
      </c>
      <c r="P25" s="20">
        <f t="shared" si="7"/>
        <v>40663</v>
      </c>
      <c r="Q25" s="2"/>
      <c r="R25" s="32"/>
    </row>
    <row r="26" spans="3:18" ht="16.5" customHeight="1">
      <c r="C26" s="19">
        <f t="shared" si="0"/>
      </c>
      <c r="D26" s="20">
        <f t="shared" si="4"/>
        <v>40448</v>
      </c>
      <c r="E26" s="11"/>
      <c r="F26" s="22"/>
      <c r="G26" s="19">
        <f t="shared" si="1"/>
      </c>
      <c r="H26" s="20">
        <f t="shared" si="5"/>
        <v>40520</v>
      </c>
      <c r="I26" s="2"/>
      <c r="J26" s="32"/>
      <c r="K26" s="19">
        <f t="shared" si="2"/>
      </c>
      <c r="L26" s="20">
        <f t="shared" si="6"/>
        <v>40592</v>
      </c>
      <c r="M26" s="2"/>
      <c r="N26" s="32"/>
      <c r="O26" s="19" t="str">
        <f t="shared" si="3"/>
        <v>2011 平23   5月</v>
      </c>
      <c r="P26" s="20">
        <f t="shared" si="7"/>
        <v>40664</v>
      </c>
      <c r="Q26" s="2"/>
      <c r="R26" s="32"/>
    </row>
    <row r="27" spans="3:18" ht="16.5" customHeight="1">
      <c r="C27" s="19">
        <f t="shared" si="0"/>
      </c>
      <c r="D27" s="20">
        <f t="shared" si="4"/>
        <v>40449</v>
      </c>
      <c r="E27" s="11"/>
      <c r="F27" s="22"/>
      <c r="G27" s="19">
        <f t="shared" si="1"/>
      </c>
      <c r="H27" s="20">
        <f t="shared" si="5"/>
        <v>40521</v>
      </c>
      <c r="I27" s="2"/>
      <c r="J27" s="32"/>
      <c r="K27" s="19">
        <f t="shared" si="2"/>
      </c>
      <c r="L27" s="20">
        <f t="shared" si="6"/>
        <v>40593</v>
      </c>
      <c r="M27" s="2"/>
      <c r="N27" s="32"/>
      <c r="O27" s="19">
        <f t="shared" si="3"/>
      </c>
      <c r="P27" s="20">
        <f t="shared" si="7"/>
        <v>40665</v>
      </c>
      <c r="Q27" s="2"/>
      <c r="R27" s="32"/>
    </row>
    <row r="28" spans="3:18" ht="16.5" customHeight="1">
      <c r="C28" s="19">
        <f t="shared" si="0"/>
      </c>
      <c r="D28" s="20">
        <f t="shared" si="4"/>
        <v>40450</v>
      </c>
      <c r="E28" s="11"/>
      <c r="F28" s="22"/>
      <c r="G28" s="19">
        <f t="shared" si="1"/>
      </c>
      <c r="H28" s="20">
        <f t="shared" si="5"/>
        <v>40522</v>
      </c>
      <c r="I28" s="2"/>
      <c r="J28" s="32"/>
      <c r="K28" s="19">
        <f t="shared" si="2"/>
      </c>
      <c r="L28" s="20">
        <f t="shared" si="6"/>
        <v>40594</v>
      </c>
      <c r="M28" s="2"/>
      <c r="N28" s="32"/>
      <c r="O28" s="19">
        <f t="shared" si="3"/>
      </c>
      <c r="P28" s="20">
        <f t="shared" si="7"/>
        <v>40666</v>
      </c>
      <c r="Q28" s="2"/>
      <c r="R28" s="32"/>
    </row>
    <row r="29" spans="3:18" ht="16.5" customHeight="1">
      <c r="C29" s="19">
        <f t="shared" si="0"/>
      </c>
      <c r="D29" s="20">
        <f t="shared" si="4"/>
        <v>40451</v>
      </c>
      <c r="E29" s="11"/>
      <c r="F29" s="22"/>
      <c r="G29" s="19">
        <f t="shared" si="1"/>
      </c>
      <c r="H29" s="20">
        <f t="shared" si="5"/>
        <v>40523</v>
      </c>
      <c r="I29" s="2"/>
      <c r="J29" s="32"/>
      <c r="K29" s="19">
        <f t="shared" si="2"/>
      </c>
      <c r="L29" s="20">
        <f t="shared" si="6"/>
        <v>40595</v>
      </c>
      <c r="M29" s="2"/>
      <c r="N29" s="32"/>
      <c r="O29" s="19">
        <f t="shared" si="3"/>
      </c>
      <c r="P29" s="20">
        <f t="shared" si="7"/>
        <v>40667</v>
      </c>
      <c r="Q29" s="2"/>
      <c r="R29" s="32"/>
    </row>
    <row r="30" spans="3:18" ht="16.5" customHeight="1">
      <c r="C30" s="19" t="str">
        <f t="shared" si="0"/>
        <v>2010 平22   10月</v>
      </c>
      <c r="D30" s="20">
        <f t="shared" si="4"/>
        <v>40452</v>
      </c>
      <c r="E30" s="11"/>
      <c r="F30" s="22"/>
      <c r="G30" s="19">
        <f t="shared" si="1"/>
      </c>
      <c r="H30" s="20">
        <f t="shared" si="5"/>
        <v>40524</v>
      </c>
      <c r="I30" s="2"/>
      <c r="J30" s="32"/>
      <c r="K30" s="19">
        <f t="shared" si="2"/>
      </c>
      <c r="L30" s="20">
        <f t="shared" si="6"/>
        <v>40596</v>
      </c>
      <c r="M30" s="2"/>
      <c r="N30" s="32"/>
      <c r="O30" s="19">
        <f t="shared" si="3"/>
      </c>
      <c r="P30" s="20">
        <f t="shared" si="7"/>
        <v>40668</v>
      </c>
      <c r="Q30" s="2"/>
      <c r="R30" s="32"/>
    </row>
    <row r="31" spans="3:18" ht="16.5" customHeight="1">
      <c r="C31" s="19">
        <f t="shared" si="0"/>
      </c>
      <c r="D31" s="20">
        <f t="shared" si="4"/>
        <v>40453</v>
      </c>
      <c r="E31" s="11"/>
      <c r="F31" s="22"/>
      <c r="G31" s="19">
        <f t="shared" si="1"/>
      </c>
      <c r="H31" s="20">
        <f t="shared" si="5"/>
        <v>40525</v>
      </c>
      <c r="I31" s="2"/>
      <c r="J31" s="32"/>
      <c r="K31" s="19">
        <f t="shared" si="2"/>
      </c>
      <c r="L31" s="20">
        <f t="shared" si="6"/>
        <v>40597</v>
      </c>
      <c r="M31" s="2"/>
      <c r="N31" s="32"/>
      <c r="O31" s="19">
        <f t="shared" si="3"/>
      </c>
      <c r="P31" s="20">
        <f t="shared" si="7"/>
        <v>40669</v>
      </c>
      <c r="Q31" s="2"/>
      <c r="R31" s="32"/>
    </row>
    <row r="32" spans="3:18" ht="16.5" customHeight="1">
      <c r="C32" s="19">
        <f t="shared" si="0"/>
      </c>
      <c r="D32" s="20">
        <f t="shared" si="4"/>
        <v>40454</v>
      </c>
      <c r="E32" s="11"/>
      <c r="F32" s="22"/>
      <c r="G32" s="19">
        <f t="shared" si="1"/>
      </c>
      <c r="H32" s="20">
        <f t="shared" si="5"/>
        <v>40526</v>
      </c>
      <c r="I32" s="2"/>
      <c r="J32" s="32"/>
      <c r="K32" s="19">
        <f t="shared" si="2"/>
      </c>
      <c r="L32" s="20">
        <f t="shared" si="6"/>
        <v>40598</v>
      </c>
      <c r="M32" s="2"/>
      <c r="N32" s="32"/>
      <c r="O32" s="19">
        <f t="shared" si="3"/>
      </c>
      <c r="P32" s="20">
        <f t="shared" si="7"/>
        <v>40670</v>
      </c>
      <c r="Q32" s="2"/>
      <c r="R32" s="32"/>
    </row>
    <row r="33" spans="3:18" ht="16.5" customHeight="1">
      <c r="C33" s="19">
        <f t="shared" si="0"/>
      </c>
      <c r="D33" s="20">
        <f t="shared" si="4"/>
        <v>40455</v>
      </c>
      <c r="E33" s="11"/>
      <c r="F33" s="22"/>
      <c r="G33" s="19">
        <f t="shared" si="1"/>
      </c>
      <c r="H33" s="20">
        <f t="shared" si="5"/>
        <v>40527</v>
      </c>
      <c r="I33" s="2"/>
      <c r="J33" s="32"/>
      <c r="K33" s="19">
        <f t="shared" si="2"/>
      </c>
      <c r="L33" s="20">
        <f t="shared" si="6"/>
        <v>40599</v>
      </c>
      <c r="M33" s="2"/>
      <c r="N33" s="32"/>
      <c r="O33" s="19">
        <f t="shared" si="3"/>
      </c>
      <c r="P33" s="20">
        <f t="shared" si="7"/>
        <v>40671</v>
      </c>
      <c r="Q33" s="2"/>
      <c r="R33" s="32"/>
    </row>
    <row r="34" spans="3:18" ht="16.5" customHeight="1">
      <c r="C34" s="19">
        <f t="shared" si="0"/>
      </c>
      <c r="D34" s="20">
        <f t="shared" si="4"/>
        <v>40456</v>
      </c>
      <c r="E34" s="11"/>
      <c r="F34" s="22"/>
      <c r="G34" s="19">
        <f t="shared" si="1"/>
      </c>
      <c r="H34" s="20">
        <f t="shared" si="5"/>
        <v>40528</v>
      </c>
      <c r="I34" s="2"/>
      <c r="J34" s="32"/>
      <c r="K34" s="19">
        <f t="shared" si="2"/>
      </c>
      <c r="L34" s="20">
        <f t="shared" si="6"/>
        <v>40600</v>
      </c>
      <c r="M34" s="2"/>
      <c r="N34" s="32"/>
      <c r="O34" s="19">
        <f t="shared" si="3"/>
      </c>
      <c r="P34" s="20">
        <f t="shared" si="7"/>
        <v>40672</v>
      </c>
      <c r="Q34" s="2"/>
      <c r="R34" s="32"/>
    </row>
    <row r="35" spans="3:18" ht="16.5" customHeight="1">
      <c r="C35" s="19">
        <f t="shared" si="0"/>
      </c>
      <c r="D35" s="20">
        <f t="shared" si="4"/>
        <v>40457</v>
      </c>
      <c r="E35" s="11"/>
      <c r="F35" s="22"/>
      <c r="G35" s="19">
        <f t="shared" si="1"/>
      </c>
      <c r="H35" s="20">
        <f t="shared" si="5"/>
        <v>40529</v>
      </c>
      <c r="I35" s="2"/>
      <c r="J35" s="32"/>
      <c r="K35" s="19">
        <f t="shared" si="2"/>
      </c>
      <c r="L35" s="20">
        <f t="shared" si="6"/>
        <v>40601</v>
      </c>
      <c r="M35" s="2"/>
      <c r="N35" s="32"/>
      <c r="O35" s="19">
        <f t="shared" si="3"/>
      </c>
      <c r="P35" s="20">
        <f t="shared" si="7"/>
        <v>40673</v>
      </c>
      <c r="Q35" s="2"/>
      <c r="R35" s="32"/>
    </row>
    <row r="36" spans="3:18" ht="16.5" customHeight="1">
      <c r="C36" s="19">
        <f aca="true" t="shared" si="8" ref="C36:C67">IF(D35="",TEXT(D36,"yyyy gge   m月"),IF(MONTH(D35)&lt;&gt;MONTH(D36),TEXT(D36,"yyyy gge   m月"),""))</f>
      </c>
      <c r="D36" s="20">
        <f t="shared" si="4"/>
        <v>40458</v>
      </c>
      <c r="E36" s="11"/>
      <c r="F36" s="22"/>
      <c r="G36" s="19">
        <f aca="true" t="shared" si="9" ref="G36:G67">IF(H35="",TEXT(H36,"yyyy gge   m月"),IF(MONTH(H35)&lt;&gt;MONTH(H36),TEXT(H36,"yyyy gge   m月"),""))</f>
      </c>
      <c r="H36" s="20">
        <f t="shared" si="5"/>
        <v>40530</v>
      </c>
      <c r="I36" s="2"/>
      <c r="J36" s="32"/>
      <c r="K36" s="19">
        <f aca="true" t="shared" si="10" ref="K36:K67">IF(L35="",TEXT(L36,"yyyy gge   m月"),IF(MONTH(L35)&lt;&gt;MONTH(L36),TEXT(L36,"yyyy gge   m月"),""))</f>
      </c>
      <c r="L36" s="20">
        <f t="shared" si="6"/>
        <v>40602</v>
      </c>
      <c r="M36" s="2"/>
      <c r="N36" s="32"/>
      <c r="O36" s="19">
        <f aca="true" t="shared" si="11" ref="O36:O67">IF(P35="",TEXT(P36,"yyyy gge   m月"),IF(MONTH(P35)&lt;&gt;MONTH(P36),TEXT(P36,"yyyy gge   m月"),""))</f>
      </c>
      <c r="P36" s="20">
        <f t="shared" si="7"/>
        <v>40674</v>
      </c>
      <c r="Q36" s="2"/>
      <c r="R36" s="32"/>
    </row>
    <row r="37" spans="3:18" ht="16.5" customHeight="1">
      <c r="C37" s="19">
        <f t="shared" si="8"/>
      </c>
      <c r="D37" s="20">
        <f aca="true" t="shared" si="12" ref="D37:D68">D36+1</f>
        <v>40459</v>
      </c>
      <c r="E37" s="11"/>
      <c r="F37" s="22"/>
      <c r="G37" s="19">
        <f t="shared" si="9"/>
      </c>
      <c r="H37" s="20">
        <f aca="true" t="shared" si="13" ref="H37:H68">H36+1</f>
        <v>40531</v>
      </c>
      <c r="I37" s="2"/>
      <c r="J37" s="32"/>
      <c r="K37" s="19" t="str">
        <f t="shared" si="10"/>
        <v>2011 平23   3月</v>
      </c>
      <c r="L37" s="20">
        <f aca="true" t="shared" si="14" ref="L37:L68">L36+1</f>
        <v>40603</v>
      </c>
      <c r="M37" s="2"/>
      <c r="N37" s="32"/>
      <c r="O37" s="19">
        <f t="shared" si="11"/>
      </c>
      <c r="P37" s="20">
        <f aca="true" t="shared" si="15" ref="P37:P68">P36+1</f>
        <v>40675</v>
      </c>
      <c r="Q37" s="2"/>
      <c r="R37" s="32"/>
    </row>
    <row r="38" spans="3:18" ht="16.5" customHeight="1">
      <c r="C38" s="19">
        <f t="shared" si="8"/>
      </c>
      <c r="D38" s="20">
        <f t="shared" si="12"/>
        <v>40460</v>
      </c>
      <c r="E38" s="11"/>
      <c r="F38" s="22"/>
      <c r="G38" s="19">
        <f t="shared" si="9"/>
      </c>
      <c r="H38" s="20">
        <f t="shared" si="13"/>
        <v>40532</v>
      </c>
      <c r="I38" s="2"/>
      <c r="J38" s="32"/>
      <c r="K38" s="19">
        <f t="shared" si="10"/>
      </c>
      <c r="L38" s="20">
        <f t="shared" si="14"/>
        <v>40604</v>
      </c>
      <c r="M38" s="2"/>
      <c r="N38" s="32"/>
      <c r="O38" s="19">
        <f t="shared" si="11"/>
      </c>
      <c r="P38" s="20">
        <f t="shared" si="15"/>
        <v>40676</v>
      </c>
      <c r="Q38" s="2"/>
      <c r="R38" s="32"/>
    </row>
    <row r="39" spans="3:18" ht="16.5" customHeight="1">
      <c r="C39" s="19">
        <f t="shared" si="8"/>
      </c>
      <c r="D39" s="20">
        <f t="shared" si="12"/>
        <v>40461</v>
      </c>
      <c r="E39" s="11"/>
      <c r="F39" s="22"/>
      <c r="G39" s="19">
        <f t="shared" si="9"/>
      </c>
      <c r="H39" s="20">
        <f t="shared" si="13"/>
        <v>40533</v>
      </c>
      <c r="I39" s="2"/>
      <c r="J39" s="32"/>
      <c r="K39" s="19">
        <f t="shared" si="10"/>
      </c>
      <c r="L39" s="20">
        <f t="shared" si="14"/>
        <v>40605</v>
      </c>
      <c r="M39" s="2"/>
      <c r="N39" s="32"/>
      <c r="O39" s="19">
        <f t="shared" si="11"/>
      </c>
      <c r="P39" s="20">
        <f t="shared" si="15"/>
        <v>40677</v>
      </c>
      <c r="Q39" s="2"/>
      <c r="R39" s="32"/>
    </row>
    <row r="40" spans="3:18" ht="16.5" customHeight="1">
      <c r="C40" s="19">
        <f t="shared" si="8"/>
      </c>
      <c r="D40" s="20">
        <f t="shared" si="12"/>
        <v>40462</v>
      </c>
      <c r="E40" s="11"/>
      <c r="F40" s="22"/>
      <c r="G40" s="19">
        <f t="shared" si="9"/>
      </c>
      <c r="H40" s="20">
        <f t="shared" si="13"/>
        <v>40534</v>
      </c>
      <c r="I40" s="2"/>
      <c r="J40" s="32"/>
      <c r="K40" s="19">
        <f t="shared" si="10"/>
      </c>
      <c r="L40" s="20">
        <f t="shared" si="14"/>
        <v>40606</v>
      </c>
      <c r="M40" s="2"/>
      <c r="N40" s="32"/>
      <c r="O40" s="19">
        <f t="shared" si="11"/>
      </c>
      <c r="P40" s="20">
        <f t="shared" si="15"/>
        <v>40678</v>
      </c>
      <c r="Q40" s="2"/>
      <c r="R40" s="32"/>
    </row>
    <row r="41" spans="3:18" ht="16.5" customHeight="1">
      <c r="C41" s="19">
        <f t="shared" si="8"/>
      </c>
      <c r="D41" s="20">
        <f t="shared" si="12"/>
        <v>40463</v>
      </c>
      <c r="E41" s="11"/>
      <c r="F41" s="22"/>
      <c r="G41" s="19">
        <f t="shared" si="9"/>
      </c>
      <c r="H41" s="20">
        <f t="shared" si="13"/>
        <v>40535</v>
      </c>
      <c r="I41" s="2"/>
      <c r="J41" s="32"/>
      <c r="K41" s="19">
        <f t="shared" si="10"/>
      </c>
      <c r="L41" s="20">
        <f t="shared" si="14"/>
        <v>40607</v>
      </c>
      <c r="M41" s="2"/>
      <c r="N41" s="32"/>
      <c r="O41" s="19">
        <f t="shared" si="11"/>
      </c>
      <c r="P41" s="20">
        <f t="shared" si="15"/>
        <v>40679</v>
      </c>
      <c r="Q41" s="2"/>
      <c r="R41" s="32"/>
    </row>
    <row r="42" spans="3:18" ht="16.5" customHeight="1">
      <c r="C42" s="19">
        <f t="shared" si="8"/>
      </c>
      <c r="D42" s="20">
        <f t="shared" si="12"/>
        <v>40464</v>
      </c>
      <c r="E42" s="11"/>
      <c r="F42" s="22"/>
      <c r="G42" s="19">
        <f t="shared" si="9"/>
      </c>
      <c r="H42" s="20">
        <f t="shared" si="13"/>
        <v>40536</v>
      </c>
      <c r="I42" s="2"/>
      <c r="J42" s="32"/>
      <c r="K42" s="19">
        <f t="shared" si="10"/>
      </c>
      <c r="L42" s="20">
        <f t="shared" si="14"/>
        <v>40608</v>
      </c>
      <c r="M42" s="2"/>
      <c r="N42" s="32"/>
      <c r="O42" s="19">
        <f t="shared" si="11"/>
      </c>
      <c r="P42" s="20">
        <f t="shared" si="15"/>
        <v>40680</v>
      </c>
      <c r="Q42" s="2"/>
      <c r="R42" s="32"/>
    </row>
    <row r="43" spans="3:18" ht="16.5" customHeight="1">
      <c r="C43" s="19">
        <f t="shared" si="8"/>
      </c>
      <c r="D43" s="20">
        <f t="shared" si="12"/>
        <v>40465</v>
      </c>
      <c r="E43" s="11"/>
      <c r="F43" s="22"/>
      <c r="G43" s="19">
        <f t="shared" si="9"/>
      </c>
      <c r="H43" s="20">
        <f t="shared" si="13"/>
        <v>40537</v>
      </c>
      <c r="I43" s="2"/>
      <c r="J43" s="32"/>
      <c r="K43" s="19">
        <f t="shared" si="10"/>
      </c>
      <c r="L43" s="20">
        <f t="shared" si="14"/>
        <v>40609</v>
      </c>
      <c r="M43" s="2"/>
      <c r="N43" s="32"/>
      <c r="O43" s="19">
        <f t="shared" si="11"/>
      </c>
      <c r="P43" s="20">
        <f t="shared" si="15"/>
        <v>40681</v>
      </c>
      <c r="Q43" s="2"/>
      <c r="R43" s="32"/>
    </row>
    <row r="44" spans="3:18" ht="16.5" customHeight="1">
      <c r="C44" s="19">
        <f t="shared" si="8"/>
      </c>
      <c r="D44" s="20">
        <f t="shared" si="12"/>
        <v>40466</v>
      </c>
      <c r="E44" s="11"/>
      <c r="F44" s="22"/>
      <c r="G44" s="19">
        <f t="shared" si="9"/>
      </c>
      <c r="H44" s="20">
        <f t="shared" si="13"/>
        <v>40538</v>
      </c>
      <c r="I44" s="2"/>
      <c r="J44" s="32"/>
      <c r="K44" s="19">
        <f t="shared" si="10"/>
      </c>
      <c r="L44" s="20">
        <f t="shared" si="14"/>
        <v>40610</v>
      </c>
      <c r="M44" s="2"/>
      <c r="N44" s="32"/>
      <c r="O44" s="19">
        <f t="shared" si="11"/>
      </c>
      <c r="P44" s="20">
        <f t="shared" si="15"/>
        <v>40682</v>
      </c>
      <c r="Q44" s="2"/>
      <c r="R44" s="32"/>
    </row>
    <row r="45" spans="3:18" ht="16.5" customHeight="1">
      <c r="C45" s="19">
        <f t="shared" si="8"/>
      </c>
      <c r="D45" s="20">
        <f t="shared" si="12"/>
        <v>40467</v>
      </c>
      <c r="E45" s="11"/>
      <c r="F45" s="22"/>
      <c r="G45" s="19">
        <f t="shared" si="9"/>
      </c>
      <c r="H45" s="20">
        <f t="shared" si="13"/>
        <v>40539</v>
      </c>
      <c r="I45" s="2"/>
      <c r="J45" s="32"/>
      <c r="K45" s="19">
        <f t="shared" si="10"/>
      </c>
      <c r="L45" s="20">
        <f t="shared" si="14"/>
        <v>40611</v>
      </c>
      <c r="M45" s="2"/>
      <c r="N45" s="32"/>
      <c r="O45" s="19">
        <f t="shared" si="11"/>
      </c>
      <c r="P45" s="20">
        <f t="shared" si="15"/>
        <v>40683</v>
      </c>
      <c r="Q45" s="2"/>
      <c r="R45" s="32"/>
    </row>
    <row r="46" spans="3:18" ht="16.5" customHeight="1">
      <c r="C46" s="19">
        <f t="shared" si="8"/>
      </c>
      <c r="D46" s="20">
        <f t="shared" si="12"/>
        <v>40468</v>
      </c>
      <c r="E46" s="11"/>
      <c r="F46" s="22"/>
      <c r="G46" s="19">
        <f t="shared" si="9"/>
      </c>
      <c r="H46" s="20">
        <f t="shared" si="13"/>
        <v>40540</v>
      </c>
      <c r="I46" s="2"/>
      <c r="J46" s="32"/>
      <c r="K46" s="19">
        <f t="shared" si="10"/>
      </c>
      <c r="L46" s="20">
        <f t="shared" si="14"/>
        <v>40612</v>
      </c>
      <c r="M46" s="2"/>
      <c r="N46" s="32"/>
      <c r="O46" s="19">
        <f t="shared" si="11"/>
      </c>
      <c r="P46" s="20">
        <f t="shared" si="15"/>
        <v>40684</v>
      </c>
      <c r="Q46" s="2"/>
      <c r="R46" s="32"/>
    </row>
    <row r="47" spans="3:18" ht="16.5" customHeight="1">
      <c r="C47" s="19">
        <f t="shared" si="8"/>
      </c>
      <c r="D47" s="20">
        <f t="shared" si="12"/>
        <v>40469</v>
      </c>
      <c r="E47" s="11"/>
      <c r="F47" s="22"/>
      <c r="G47" s="19">
        <f t="shared" si="9"/>
      </c>
      <c r="H47" s="20">
        <f t="shared" si="13"/>
        <v>40541</v>
      </c>
      <c r="I47" s="2"/>
      <c r="J47" s="32"/>
      <c r="K47" s="19">
        <f t="shared" si="10"/>
      </c>
      <c r="L47" s="20">
        <f t="shared" si="14"/>
        <v>40613</v>
      </c>
      <c r="M47" s="2"/>
      <c r="N47" s="32"/>
      <c r="O47" s="19">
        <f t="shared" si="11"/>
      </c>
      <c r="P47" s="20">
        <f t="shared" si="15"/>
        <v>40685</v>
      </c>
      <c r="Q47" s="2"/>
      <c r="R47" s="32"/>
    </row>
    <row r="48" spans="3:18" ht="16.5" customHeight="1">
      <c r="C48" s="19">
        <f t="shared" si="8"/>
      </c>
      <c r="D48" s="20">
        <f t="shared" si="12"/>
        <v>40470</v>
      </c>
      <c r="E48" s="11"/>
      <c r="F48" s="22"/>
      <c r="G48" s="19">
        <f t="shared" si="9"/>
      </c>
      <c r="H48" s="20">
        <f t="shared" si="13"/>
        <v>40542</v>
      </c>
      <c r="I48" s="2"/>
      <c r="J48" s="32"/>
      <c r="K48" s="19">
        <f t="shared" si="10"/>
      </c>
      <c r="L48" s="20">
        <f t="shared" si="14"/>
        <v>40614</v>
      </c>
      <c r="M48" s="2"/>
      <c r="N48" s="32"/>
      <c r="O48" s="19">
        <f t="shared" si="11"/>
      </c>
      <c r="P48" s="20">
        <f t="shared" si="15"/>
        <v>40686</v>
      </c>
      <c r="Q48" s="2"/>
      <c r="R48" s="32"/>
    </row>
    <row r="49" spans="3:18" ht="16.5" customHeight="1">
      <c r="C49" s="19">
        <f t="shared" si="8"/>
      </c>
      <c r="D49" s="20">
        <f t="shared" si="12"/>
        <v>40471</v>
      </c>
      <c r="E49" s="11"/>
      <c r="F49" s="22"/>
      <c r="G49" s="19">
        <f t="shared" si="9"/>
      </c>
      <c r="H49" s="20">
        <f t="shared" si="13"/>
        <v>40543</v>
      </c>
      <c r="I49" s="2"/>
      <c r="J49" s="32"/>
      <c r="K49" s="19">
        <f t="shared" si="10"/>
      </c>
      <c r="L49" s="20">
        <f t="shared" si="14"/>
        <v>40615</v>
      </c>
      <c r="M49" s="2"/>
      <c r="N49" s="32"/>
      <c r="O49" s="19">
        <f t="shared" si="11"/>
      </c>
      <c r="P49" s="20">
        <f t="shared" si="15"/>
        <v>40687</v>
      </c>
      <c r="Q49" s="2"/>
      <c r="R49" s="32"/>
    </row>
    <row r="50" spans="3:18" ht="16.5" customHeight="1">
      <c r="C50" s="19">
        <f t="shared" si="8"/>
      </c>
      <c r="D50" s="20">
        <f t="shared" si="12"/>
        <v>40472</v>
      </c>
      <c r="E50" s="11"/>
      <c r="F50" s="22"/>
      <c r="G50" s="19" t="str">
        <f t="shared" si="9"/>
        <v>2011 平23   1月</v>
      </c>
      <c r="H50" s="20">
        <f t="shared" si="13"/>
        <v>40544</v>
      </c>
      <c r="I50" s="2"/>
      <c r="J50" s="32"/>
      <c r="K50" s="19">
        <f t="shared" si="10"/>
      </c>
      <c r="L50" s="20">
        <f t="shared" si="14"/>
        <v>40616</v>
      </c>
      <c r="M50" s="2"/>
      <c r="N50" s="32"/>
      <c r="O50" s="19">
        <f t="shared" si="11"/>
      </c>
      <c r="P50" s="20">
        <f t="shared" si="15"/>
        <v>40688</v>
      </c>
      <c r="Q50" s="2"/>
      <c r="R50" s="32"/>
    </row>
    <row r="51" spans="3:18" ht="16.5" customHeight="1">
      <c r="C51" s="19">
        <f t="shared" si="8"/>
      </c>
      <c r="D51" s="20">
        <f t="shared" si="12"/>
        <v>40473</v>
      </c>
      <c r="E51" s="11"/>
      <c r="F51" s="22"/>
      <c r="G51" s="19">
        <f t="shared" si="9"/>
      </c>
      <c r="H51" s="20">
        <f t="shared" si="13"/>
        <v>40545</v>
      </c>
      <c r="I51" s="2"/>
      <c r="J51" s="32"/>
      <c r="K51" s="19">
        <f t="shared" si="10"/>
      </c>
      <c r="L51" s="20">
        <f t="shared" si="14"/>
        <v>40617</v>
      </c>
      <c r="M51" s="2"/>
      <c r="N51" s="32"/>
      <c r="O51" s="19">
        <f t="shared" si="11"/>
      </c>
      <c r="P51" s="20">
        <f t="shared" si="15"/>
        <v>40689</v>
      </c>
      <c r="Q51" s="2"/>
      <c r="R51" s="32"/>
    </row>
    <row r="52" spans="3:18" ht="16.5" customHeight="1">
      <c r="C52" s="19">
        <f t="shared" si="8"/>
      </c>
      <c r="D52" s="20">
        <f t="shared" si="12"/>
        <v>40474</v>
      </c>
      <c r="E52" s="11"/>
      <c r="F52" s="22"/>
      <c r="G52" s="19">
        <f t="shared" si="9"/>
      </c>
      <c r="H52" s="20">
        <f t="shared" si="13"/>
        <v>40546</v>
      </c>
      <c r="I52" s="2"/>
      <c r="J52" s="32"/>
      <c r="K52" s="19">
        <f t="shared" si="10"/>
      </c>
      <c r="L52" s="20">
        <f t="shared" si="14"/>
        <v>40618</v>
      </c>
      <c r="M52" s="2"/>
      <c r="N52" s="32"/>
      <c r="O52" s="19">
        <f t="shared" si="11"/>
      </c>
      <c r="P52" s="20">
        <f t="shared" si="15"/>
        <v>40690</v>
      </c>
      <c r="Q52" s="2"/>
      <c r="R52" s="32"/>
    </row>
    <row r="53" spans="3:18" ht="16.5" customHeight="1">
      <c r="C53" s="19">
        <f t="shared" si="8"/>
      </c>
      <c r="D53" s="20">
        <f t="shared" si="12"/>
        <v>40475</v>
      </c>
      <c r="E53" s="11"/>
      <c r="F53" s="22"/>
      <c r="G53" s="19">
        <f t="shared" si="9"/>
      </c>
      <c r="H53" s="20">
        <f t="shared" si="13"/>
        <v>40547</v>
      </c>
      <c r="I53" s="2"/>
      <c r="J53" s="32"/>
      <c r="K53" s="19">
        <f t="shared" si="10"/>
      </c>
      <c r="L53" s="20">
        <f t="shared" si="14"/>
        <v>40619</v>
      </c>
      <c r="M53" s="2"/>
      <c r="N53" s="32"/>
      <c r="O53" s="19">
        <f t="shared" si="11"/>
      </c>
      <c r="P53" s="20">
        <f t="shared" si="15"/>
        <v>40691</v>
      </c>
      <c r="Q53" s="2"/>
      <c r="R53" s="32"/>
    </row>
    <row r="54" spans="3:18" ht="16.5" customHeight="1">
      <c r="C54" s="19">
        <f t="shared" si="8"/>
      </c>
      <c r="D54" s="20">
        <f t="shared" si="12"/>
        <v>40476</v>
      </c>
      <c r="E54" s="11"/>
      <c r="F54" s="22"/>
      <c r="G54" s="19">
        <f t="shared" si="9"/>
      </c>
      <c r="H54" s="20">
        <f t="shared" si="13"/>
        <v>40548</v>
      </c>
      <c r="I54" s="2"/>
      <c r="J54" s="32"/>
      <c r="K54" s="19">
        <f t="shared" si="10"/>
      </c>
      <c r="L54" s="20">
        <f t="shared" si="14"/>
        <v>40620</v>
      </c>
      <c r="M54" s="2"/>
      <c r="N54" s="32"/>
      <c r="O54" s="19">
        <f t="shared" si="11"/>
      </c>
      <c r="P54" s="20">
        <f t="shared" si="15"/>
        <v>40692</v>
      </c>
      <c r="Q54" s="2"/>
      <c r="R54" s="32"/>
    </row>
    <row r="55" spans="3:18" ht="16.5" customHeight="1">
      <c r="C55" s="19">
        <f t="shared" si="8"/>
      </c>
      <c r="D55" s="20">
        <f t="shared" si="12"/>
        <v>40477</v>
      </c>
      <c r="E55" s="11"/>
      <c r="F55" s="22"/>
      <c r="G55" s="19">
        <f t="shared" si="9"/>
      </c>
      <c r="H55" s="20">
        <f t="shared" si="13"/>
        <v>40549</v>
      </c>
      <c r="I55" s="2"/>
      <c r="J55" s="32"/>
      <c r="K55" s="19">
        <f t="shared" si="10"/>
      </c>
      <c r="L55" s="20">
        <f t="shared" si="14"/>
        <v>40621</v>
      </c>
      <c r="M55" s="2"/>
      <c r="N55" s="32"/>
      <c r="O55" s="19">
        <f t="shared" si="11"/>
      </c>
      <c r="P55" s="20">
        <f t="shared" si="15"/>
        <v>40693</v>
      </c>
      <c r="Q55" s="2"/>
      <c r="R55" s="32"/>
    </row>
    <row r="56" spans="3:18" ht="16.5" customHeight="1">
      <c r="C56" s="19">
        <f t="shared" si="8"/>
      </c>
      <c r="D56" s="20">
        <f t="shared" si="12"/>
        <v>40478</v>
      </c>
      <c r="E56" s="11"/>
      <c r="F56" s="22"/>
      <c r="G56" s="19">
        <f t="shared" si="9"/>
      </c>
      <c r="H56" s="20">
        <f t="shared" si="13"/>
        <v>40550</v>
      </c>
      <c r="I56" s="2"/>
      <c r="J56" s="32"/>
      <c r="K56" s="19">
        <f t="shared" si="10"/>
      </c>
      <c r="L56" s="20">
        <f t="shared" si="14"/>
        <v>40622</v>
      </c>
      <c r="M56" s="2"/>
      <c r="N56" s="32"/>
      <c r="O56" s="19">
        <f t="shared" si="11"/>
      </c>
      <c r="P56" s="20">
        <f t="shared" si="15"/>
        <v>40694</v>
      </c>
      <c r="Q56" s="2"/>
      <c r="R56" s="32"/>
    </row>
    <row r="57" spans="3:18" ht="16.5" customHeight="1">
      <c r="C57" s="19">
        <f t="shared" si="8"/>
      </c>
      <c r="D57" s="20">
        <f t="shared" si="12"/>
        <v>40479</v>
      </c>
      <c r="E57" s="11"/>
      <c r="F57" s="22"/>
      <c r="G57" s="19">
        <f t="shared" si="9"/>
      </c>
      <c r="H57" s="20">
        <f t="shared" si="13"/>
        <v>40551</v>
      </c>
      <c r="I57" s="2"/>
      <c r="J57" s="32"/>
      <c r="K57" s="19">
        <f t="shared" si="10"/>
      </c>
      <c r="L57" s="20">
        <f t="shared" si="14"/>
        <v>40623</v>
      </c>
      <c r="M57" s="2"/>
      <c r="N57" s="32"/>
      <c r="O57" s="19" t="str">
        <f t="shared" si="11"/>
        <v>2011 平23   6月</v>
      </c>
      <c r="P57" s="20">
        <f t="shared" si="15"/>
        <v>40695</v>
      </c>
      <c r="Q57" s="2"/>
      <c r="R57" s="32"/>
    </row>
    <row r="58" spans="3:18" ht="16.5" customHeight="1">
      <c r="C58" s="19">
        <f t="shared" si="8"/>
      </c>
      <c r="D58" s="20">
        <f t="shared" si="12"/>
        <v>40480</v>
      </c>
      <c r="E58" s="11"/>
      <c r="F58" s="22"/>
      <c r="G58" s="19">
        <f t="shared" si="9"/>
      </c>
      <c r="H58" s="20">
        <f t="shared" si="13"/>
        <v>40552</v>
      </c>
      <c r="I58" s="2"/>
      <c r="J58" s="32"/>
      <c r="K58" s="19">
        <f t="shared" si="10"/>
      </c>
      <c r="L58" s="20">
        <f t="shared" si="14"/>
        <v>40624</v>
      </c>
      <c r="M58" s="2"/>
      <c r="N58" s="32"/>
      <c r="O58" s="19">
        <f t="shared" si="11"/>
      </c>
      <c r="P58" s="20">
        <f t="shared" si="15"/>
        <v>40696</v>
      </c>
      <c r="Q58" s="2"/>
      <c r="R58" s="32"/>
    </row>
    <row r="59" spans="3:18" ht="16.5" customHeight="1">
      <c r="C59" s="19">
        <f t="shared" si="8"/>
      </c>
      <c r="D59" s="20">
        <f t="shared" si="12"/>
        <v>40481</v>
      </c>
      <c r="E59" s="11"/>
      <c r="F59" s="22"/>
      <c r="G59" s="19">
        <f t="shared" si="9"/>
      </c>
      <c r="H59" s="20">
        <f t="shared" si="13"/>
        <v>40553</v>
      </c>
      <c r="I59" s="2"/>
      <c r="J59" s="32"/>
      <c r="K59" s="19">
        <f t="shared" si="10"/>
      </c>
      <c r="L59" s="20">
        <f t="shared" si="14"/>
        <v>40625</v>
      </c>
      <c r="M59" s="2"/>
      <c r="N59" s="32"/>
      <c r="O59" s="19">
        <f t="shared" si="11"/>
      </c>
      <c r="P59" s="20">
        <f t="shared" si="15"/>
        <v>40697</v>
      </c>
      <c r="Q59" s="2"/>
      <c r="R59" s="32"/>
    </row>
    <row r="60" spans="3:18" ht="16.5" customHeight="1">
      <c r="C60" s="19">
        <f t="shared" si="8"/>
      </c>
      <c r="D60" s="20">
        <f t="shared" si="12"/>
        <v>40482</v>
      </c>
      <c r="E60" s="11"/>
      <c r="F60" s="22"/>
      <c r="G60" s="19">
        <f t="shared" si="9"/>
      </c>
      <c r="H60" s="20">
        <f t="shared" si="13"/>
        <v>40554</v>
      </c>
      <c r="I60" s="2"/>
      <c r="J60" s="32"/>
      <c r="K60" s="19">
        <f t="shared" si="10"/>
      </c>
      <c r="L60" s="20">
        <f t="shared" si="14"/>
        <v>40626</v>
      </c>
      <c r="M60" s="2"/>
      <c r="N60" s="32"/>
      <c r="O60" s="19">
        <f t="shared" si="11"/>
      </c>
      <c r="P60" s="20">
        <f t="shared" si="15"/>
        <v>40698</v>
      </c>
      <c r="Q60" s="2"/>
      <c r="R60" s="32"/>
    </row>
    <row r="61" spans="3:18" ht="16.5" customHeight="1">
      <c r="C61" s="19" t="str">
        <f t="shared" si="8"/>
        <v>2010 平22   11月</v>
      </c>
      <c r="D61" s="20">
        <f t="shared" si="12"/>
        <v>40483</v>
      </c>
      <c r="E61" s="11"/>
      <c r="F61" s="22"/>
      <c r="G61" s="19">
        <f t="shared" si="9"/>
      </c>
      <c r="H61" s="20">
        <f t="shared" si="13"/>
        <v>40555</v>
      </c>
      <c r="I61" s="2"/>
      <c r="J61" s="32"/>
      <c r="K61" s="19">
        <f t="shared" si="10"/>
      </c>
      <c r="L61" s="20">
        <f t="shared" si="14"/>
        <v>40627</v>
      </c>
      <c r="M61" s="2"/>
      <c r="N61" s="32"/>
      <c r="O61" s="19">
        <f t="shared" si="11"/>
      </c>
      <c r="P61" s="20">
        <f t="shared" si="15"/>
        <v>40699</v>
      </c>
      <c r="Q61" s="2"/>
      <c r="R61" s="32"/>
    </row>
    <row r="62" spans="3:18" ht="16.5" customHeight="1">
      <c r="C62" s="19">
        <f t="shared" si="8"/>
      </c>
      <c r="D62" s="20">
        <f t="shared" si="12"/>
        <v>40484</v>
      </c>
      <c r="E62" s="11"/>
      <c r="F62" s="22"/>
      <c r="G62" s="19">
        <f t="shared" si="9"/>
      </c>
      <c r="H62" s="20">
        <f t="shared" si="13"/>
        <v>40556</v>
      </c>
      <c r="I62" s="2"/>
      <c r="J62" s="32"/>
      <c r="K62" s="19">
        <f t="shared" si="10"/>
      </c>
      <c r="L62" s="20">
        <f t="shared" si="14"/>
        <v>40628</v>
      </c>
      <c r="M62" s="2"/>
      <c r="N62" s="32"/>
      <c r="O62" s="19">
        <f t="shared" si="11"/>
      </c>
      <c r="P62" s="20">
        <f t="shared" si="15"/>
        <v>40700</v>
      </c>
      <c r="Q62" s="2"/>
      <c r="R62" s="32"/>
    </row>
    <row r="63" spans="3:18" ht="16.5" customHeight="1">
      <c r="C63" s="19">
        <f t="shared" si="8"/>
      </c>
      <c r="D63" s="20">
        <f t="shared" si="12"/>
        <v>40485</v>
      </c>
      <c r="E63" s="11"/>
      <c r="F63" s="22"/>
      <c r="G63" s="19">
        <f t="shared" si="9"/>
      </c>
      <c r="H63" s="20">
        <f t="shared" si="13"/>
        <v>40557</v>
      </c>
      <c r="I63" s="2"/>
      <c r="J63" s="32"/>
      <c r="K63" s="19">
        <f t="shared" si="10"/>
      </c>
      <c r="L63" s="20">
        <f t="shared" si="14"/>
        <v>40629</v>
      </c>
      <c r="M63" s="2"/>
      <c r="N63" s="32"/>
      <c r="O63" s="19">
        <f t="shared" si="11"/>
      </c>
      <c r="P63" s="20">
        <f t="shared" si="15"/>
        <v>40701</v>
      </c>
      <c r="Q63" s="2"/>
      <c r="R63" s="32"/>
    </row>
    <row r="64" spans="3:18" ht="16.5" customHeight="1">
      <c r="C64" s="19">
        <f t="shared" si="8"/>
      </c>
      <c r="D64" s="20">
        <f t="shared" si="12"/>
        <v>40486</v>
      </c>
      <c r="E64" s="11"/>
      <c r="F64" s="22"/>
      <c r="G64" s="19">
        <f t="shared" si="9"/>
      </c>
      <c r="H64" s="20">
        <f t="shared" si="13"/>
        <v>40558</v>
      </c>
      <c r="I64" s="2"/>
      <c r="J64" s="32"/>
      <c r="K64" s="19">
        <f t="shared" si="10"/>
      </c>
      <c r="L64" s="20">
        <f t="shared" si="14"/>
        <v>40630</v>
      </c>
      <c r="M64" s="2"/>
      <c r="N64" s="32"/>
      <c r="O64" s="19">
        <f t="shared" si="11"/>
      </c>
      <c r="P64" s="20">
        <f t="shared" si="15"/>
        <v>40702</v>
      </c>
      <c r="Q64" s="2"/>
      <c r="R64" s="32"/>
    </row>
    <row r="65" spans="3:18" ht="16.5" customHeight="1">
      <c r="C65" s="19">
        <f t="shared" si="8"/>
      </c>
      <c r="D65" s="20">
        <f t="shared" si="12"/>
        <v>40487</v>
      </c>
      <c r="E65" s="11"/>
      <c r="F65" s="22"/>
      <c r="G65" s="19">
        <f t="shared" si="9"/>
      </c>
      <c r="H65" s="20">
        <f t="shared" si="13"/>
        <v>40559</v>
      </c>
      <c r="I65" s="2"/>
      <c r="J65" s="32"/>
      <c r="K65" s="19">
        <f t="shared" si="10"/>
      </c>
      <c r="L65" s="20">
        <f t="shared" si="14"/>
        <v>40631</v>
      </c>
      <c r="M65" s="2"/>
      <c r="N65" s="32"/>
      <c r="O65" s="19">
        <f t="shared" si="11"/>
      </c>
      <c r="P65" s="20">
        <f t="shared" si="15"/>
        <v>40703</v>
      </c>
      <c r="Q65" s="2"/>
      <c r="R65" s="32"/>
    </row>
    <row r="66" spans="3:18" ht="16.5" customHeight="1">
      <c r="C66" s="19">
        <f t="shared" si="8"/>
      </c>
      <c r="D66" s="20">
        <f t="shared" si="12"/>
        <v>40488</v>
      </c>
      <c r="E66" s="11"/>
      <c r="F66" s="22"/>
      <c r="G66" s="19">
        <f t="shared" si="9"/>
      </c>
      <c r="H66" s="20">
        <f t="shared" si="13"/>
        <v>40560</v>
      </c>
      <c r="I66" s="2"/>
      <c r="J66" s="32"/>
      <c r="K66" s="19">
        <f t="shared" si="10"/>
      </c>
      <c r="L66" s="20">
        <f t="shared" si="14"/>
        <v>40632</v>
      </c>
      <c r="M66" s="2"/>
      <c r="N66" s="32"/>
      <c r="O66" s="19">
        <f t="shared" si="11"/>
      </c>
      <c r="P66" s="20">
        <f t="shared" si="15"/>
        <v>40704</v>
      </c>
      <c r="Q66" s="2"/>
      <c r="R66" s="32"/>
    </row>
    <row r="67" spans="3:18" ht="16.5" customHeight="1">
      <c r="C67" s="19">
        <f t="shared" si="8"/>
      </c>
      <c r="D67" s="20">
        <f t="shared" si="12"/>
        <v>40489</v>
      </c>
      <c r="E67" s="11"/>
      <c r="F67" s="22"/>
      <c r="G67" s="19">
        <f t="shared" si="9"/>
      </c>
      <c r="H67" s="20">
        <f t="shared" si="13"/>
        <v>40561</v>
      </c>
      <c r="I67" s="2"/>
      <c r="J67" s="32"/>
      <c r="K67" s="19">
        <f t="shared" si="10"/>
      </c>
      <c r="L67" s="20">
        <f t="shared" si="14"/>
        <v>40633</v>
      </c>
      <c r="M67" s="2"/>
      <c r="N67" s="32"/>
      <c r="O67" s="19">
        <f t="shared" si="11"/>
      </c>
      <c r="P67" s="20">
        <f t="shared" si="15"/>
        <v>40705</v>
      </c>
      <c r="Q67" s="2"/>
      <c r="R67" s="32"/>
    </row>
    <row r="68" spans="3:18" ht="16.5" customHeight="1">
      <c r="C68" s="19">
        <f aca="true" t="shared" si="16" ref="C68:C75">IF(D67="",TEXT(D68,"yyyy gge   m月"),IF(MONTH(D67)&lt;&gt;MONTH(D68),TEXT(D68,"yyyy gge   m月"),""))</f>
      </c>
      <c r="D68" s="20">
        <f t="shared" si="12"/>
        <v>40490</v>
      </c>
      <c r="E68" s="11"/>
      <c r="F68" s="22"/>
      <c r="G68" s="19">
        <f aca="true" t="shared" si="17" ref="G68:G75">IF(H67="",TEXT(H68,"yyyy gge   m月"),IF(MONTH(H67)&lt;&gt;MONTH(H68),TEXT(H68,"yyyy gge   m月"),""))</f>
      </c>
      <c r="H68" s="20">
        <f t="shared" si="13"/>
        <v>40562</v>
      </c>
      <c r="I68" s="2"/>
      <c r="J68" s="32"/>
      <c r="K68" s="19" t="str">
        <f aca="true" t="shared" si="18" ref="K68:K75">IF(L67="",TEXT(L68,"yyyy gge   m月"),IF(MONTH(L67)&lt;&gt;MONTH(L68),TEXT(L68,"yyyy gge   m月"),""))</f>
        <v>2011 平23   4月</v>
      </c>
      <c r="L68" s="20">
        <f t="shared" si="14"/>
        <v>40634</v>
      </c>
      <c r="M68" s="2"/>
      <c r="N68" s="32"/>
      <c r="O68" s="19">
        <f aca="true" t="shared" si="19" ref="O68:O75">IF(P67="",TEXT(P68,"yyyy gge   m月"),IF(MONTH(P67)&lt;&gt;MONTH(P68),TEXT(P68,"yyyy gge   m月"),""))</f>
      </c>
      <c r="P68" s="20">
        <f t="shared" si="15"/>
        <v>40706</v>
      </c>
      <c r="Q68" s="2"/>
      <c r="R68" s="32"/>
    </row>
    <row r="69" spans="3:18" ht="16.5" customHeight="1">
      <c r="C69" s="19">
        <f t="shared" si="16"/>
      </c>
      <c r="D69" s="20">
        <f aca="true" t="shared" si="20" ref="D69:D75">D68+1</f>
        <v>40491</v>
      </c>
      <c r="E69" s="11"/>
      <c r="F69" s="22"/>
      <c r="G69" s="19">
        <f t="shared" si="17"/>
      </c>
      <c r="H69" s="20">
        <f aca="true" t="shared" si="21" ref="H69:H75">H68+1</f>
        <v>40563</v>
      </c>
      <c r="I69" s="2"/>
      <c r="J69" s="32"/>
      <c r="K69" s="19">
        <f t="shared" si="18"/>
      </c>
      <c r="L69" s="20">
        <f aca="true" t="shared" si="22" ref="L69:L75">L68+1</f>
        <v>40635</v>
      </c>
      <c r="M69" s="2"/>
      <c r="N69" s="32"/>
      <c r="O69" s="19">
        <f t="shared" si="19"/>
      </c>
      <c r="P69" s="20">
        <f aca="true" t="shared" si="23" ref="P69:P75">P68+1</f>
        <v>40707</v>
      </c>
      <c r="Q69" s="2"/>
      <c r="R69" s="32"/>
    </row>
    <row r="70" spans="3:18" ht="16.5" customHeight="1">
      <c r="C70" s="19">
        <f t="shared" si="16"/>
      </c>
      <c r="D70" s="20">
        <f t="shared" si="20"/>
        <v>40492</v>
      </c>
      <c r="E70" s="11"/>
      <c r="F70" s="22"/>
      <c r="G70" s="19">
        <f t="shared" si="17"/>
      </c>
      <c r="H70" s="20">
        <f t="shared" si="21"/>
        <v>40564</v>
      </c>
      <c r="I70" s="2"/>
      <c r="J70" s="32"/>
      <c r="K70" s="19">
        <f t="shared" si="18"/>
      </c>
      <c r="L70" s="20">
        <f t="shared" si="22"/>
        <v>40636</v>
      </c>
      <c r="M70" s="2"/>
      <c r="N70" s="32"/>
      <c r="O70" s="19">
        <f t="shared" si="19"/>
      </c>
      <c r="P70" s="20">
        <f t="shared" si="23"/>
        <v>40708</v>
      </c>
      <c r="Q70" s="2"/>
      <c r="R70" s="32"/>
    </row>
    <row r="71" spans="3:18" ht="16.5" customHeight="1">
      <c r="C71" s="19">
        <f t="shared" si="16"/>
      </c>
      <c r="D71" s="20">
        <f t="shared" si="20"/>
        <v>40493</v>
      </c>
      <c r="E71" s="11"/>
      <c r="F71" s="22"/>
      <c r="G71" s="19">
        <f t="shared" si="17"/>
      </c>
      <c r="H71" s="20">
        <f t="shared" si="21"/>
        <v>40565</v>
      </c>
      <c r="I71" s="2"/>
      <c r="J71" s="32"/>
      <c r="K71" s="19">
        <f t="shared" si="18"/>
      </c>
      <c r="L71" s="20">
        <f t="shared" si="22"/>
        <v>40637</v>
      </c>
      <c r="M71" s="2"/>
      <c r="N71" s="32"/>
      <c r="O71" s="19">
        <f t="shared" si="19"/>
      </c>
      <c r="P71" s="20">
        <f t="shared" si="23"/>
        <v>40709</v>
      </c>
      <c r="Q71" s="2"/>
      <c r="R71" s="32"/>
    </row>
    <row r="72" spans="3:18" ht="16.5" customHeight="1">
      <c r="C72" s="19">
        <f t="shared" si="16"/>
      </c>
      <c r="D72" s="20">
        <f t="shared" si="20"/>
        <v>40494</v>
      </c>
      <c r="E72" s="11"/>
      <c r="F72" s="22"/>
      <c r="G72" s="19">
        <f t="shared" si="17"/>
      </c>
      <c r="H72" s="20">
        <f t="shared" si="21"/>
        <v>40566</v>
      </c>
      <c r="I72" s="2"/>
      <c r="J72" s="32"/>
      <c r="K72" s="19">
        <f t="shared" si="18"/>
      </c>
      <c r="L72" s="20">
        <f t="shared" si="22"/>
        <v>40638</v>
      </c>
      <c r="M72" s="2"/>
      <c r="N72" s="32"/>
      <c r="O72" s="19">
        <f t="shared" si="19"/>
      </c>
      <c r="P72" s="20">
        <f t="shared" si="23"/>
        <v>40710</v>
      </c>
      <c r="Q72" s="2"/>
      <c r="R72" s="32"/>
    </row>
    <row r="73" spans="3:18" ht="16.5" customHeight="1">
      <c r="C73" s="19">
        <f t="shared" si="16"/>
      </c>
      <c r="D73" s="20">
        <f t="shared" si="20"/>
        <v>40495</v>
      </c>
      <c r="E73" s="11"/>
      <c r="F73" s="22"/>
      <c r="G73" s="19">
        <f t="shared" si="17"/>
      </c>
      <c r="H73" s="20">
        <f t="shared" si="21"/>
        <v>40567</v>
      </c>
      <c r="I73" s="2"/>
      <c r="J73" s="32"/>
      <c r="K73" s="19">
        <f t="shared" si="18"/>
      </c>
      <c r="L73" s="20">
        <f t="shared" si="22"/>
        <v>40639</v>
      </c>
      <c r="M73" s="2"/>
      <c r="N73" s="32"/>
      <c r="O73" s="19">
        <f t="shared" si="19"/>
      </c>
      <c r="P73" s="20">
        <f t="shared" si="23"/>
        <v>40711</v>
      </c>
      <c r="Q73" s="2"/>
      <c r="R73" s="32"/>
    </row>
    <row r="74" spans="3:18" ht="16.5" customHeight="1">
      <c r="C74" s="19">
        <f t="shared" si="16"/>
      </c>
      <c r="D74" s="20">
        <f t="shared" si="20"/>
        <v>40496</v>
      </c>
      <c r="E74" s="11"/>
      <c r="F74" s="22"/>
      <c r="G74" s="19">
        <f t="shared" si="17"/>
      </c>
      <c r="H74" s="20">
        <f t="shared" si="21"/>
        <v>40568</v>
      </c>
      <c r="I74" s="2"/>
      <c r="J74" s="32"/>
      <c r="K74" s="19">
        <f t="shared" si="18"/>
      </c>
      <c r="L74" s="20">
        <f t="shared" si="22"/>
        <v>40640</v>
      </c>
      <c r="M74" s="2"/>
      <c r="N74" s="32"/>
      <c r="O74" s="19">
        <f t="shared" si="19"/>
      </c>
      <c r="P74" s="20">
        <f t="shared" si="23"/>
        <v>40712</v>
      </c>
      <c r="Q74" s="2"/>
      <c r="R74" s="32"/>
    </row>
    <row r="75" spans="3:18" ht="16.5" customHeight="1">
      <c r="C75" s="23">
        <f t="shared" si="16"/>
      </c>
      <c r="D75" s="24">
        <f t="shared" si="20"/>
        <v>40497</v>
      </c>
      <c r="E75" s="25"/>
      <c r="F75" s="27"/>
      <c r="G75" s="23">
        <f t="shared" si="17"/>
      </c>
      <c r="H75" s="24">
        <f t="shared" si="21"/>
        <v>40569</v>
      </c>
      <c r="I75" s="33"/>
      <c r="J75" s="35"/>
      <c r="K75" s="23">
        <f t="shared" si="18"/>
      </c>
      <c r="L75" s="24">
        <f t="shared" si="22"/>
        <v>40641</v>
      </c>
      <c r="M75" s="33"/>
      <c r="N75" s="35"/>
      <c r="O75" s="23">
        <f t="shared" si="19"/>
      </c>
      <c r="P75" s="24">
        <f t="shared" si="23"/>
        <v>40713</v>
      </c>
      <c r="Q75" s="33"/>
      <c r="R75" s="35"/>
    </row>
  </sheetData>
  <sheetProtection sheet="1" objects="1" scenarios="1"/>
  <mergeCells count="1">
    <mergeCell ref="Q2:R2"/>
  </mergeCells>
  <conditionalFormatting sqref="D4:D75 H4:H75 L4:L75 P4:P75">
    <cfRule type="expression" priority="1" dxfId="0" stopIfTrue="1">
      <formula>WEEKDAY(D4)=1</formula>
    </cfRule>
    <cfRule type="expression" priority="2" dxfId="1" stopIfTrue="1">
      <formula>WEEKDAY(D4)=7</formula>
    </cfRule>
  </conditionalFormatting>
  <dataValidations count="1">
    <dataValidation type="date" allowBlank="1" showInputMessage="1" showErrorMessage="1" sqref="C2">
      <formula1>1900</formula1>
      <formula2>46022</formula2>
    </dataValidation>
  </dataValidations>
  <printOptions/>
  <pageMargins left="0.36" right="0.21" top="0.54" bottom="0.42" header="0.36" footer="0.16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47"/>
  </sheetPr>
  <dimension ref="C1:P147"/>
  <sheetViews>
    <sheetView workbookViewId="0" topLeftCell="B1">
      <selection activeCell="C2" sqref="C2"/>
    </sheetView>
  </sheetViews>
  <sheetFormatPr defaultColWidth="9.00390625" defaultRowHeight="13.5"/>
  <cols>
    <col min="1" max="1" width="3.75390625" style="3" hidden="1" customWidth="1"/>
    <col min="2" max="2" width="6.00390625" style="3" customWidth="1"/>
    <col min="3" max="3" width="11.50390625" style="4" customWidth="1"/>
    <col min="4" max="4" width="4.25390625" style="5" customWidth="1"/>
    <col min="5" max="16" width="9.75390625" style="9" customWidth="1"/>
    <col min="17" max="16384" width="9.00390625" style="3" customWidth="1"/>
  </cols>
  <sheetData>
    <row r="1" ht="13.5">
      <c r="C1" s="12" t="s">
        <v>1</v>
      </c>
    </row>
    <row r="2" spans="3:16" ht="13.5">
      <c r="C2" s="13">
        <f ca="1">TODAY()+1-144*1</f>
        <v>40570</v>
      </c>
      <c r="E2" s="10"/>
      <c r="F2" s="10"/>
      <c r="G2" s="10"/>
      <c r="H2" s="10"/>
      <c r="I2" s="10"/>
      <c r="J2" s="10">
        <f>IF(I2=22769,"","")</f>
      </c>
      <c r="K2" s="10"/>
      <c r="L2" s="10">
        <f>IF(K2="島崎哲朗","","")</f>
      </c>
      <c r="M2" s="10"/>
      <c r="N2" s="10"/>
      <c r="O2" s="84">
        <f ca="1">TODAY()</f>
        <v>40713</v>
      </c>
      <c r="P2" s="84"/>
    </row>
    <row r="4" spans="3:16" ht="8.25" customHeight="1">
      <c r="C4" s="14" t="str">
        <f aca="true" t="shared" si="0" ref="C4:C35">IF(D3="",TEXT(D4,"yyyy gge   m月"),IF(MONTH(D3)&lt;&gt;MONTH(D4),TEXT(D4,"yyyy gge   m月"),""))</f>
        <v>2011 平23   1月</v>
      </c>
      <c r="D4" s="15">
        <f>C2</f>
        <v>40570</v>
      </c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</row>
    <row r="5" spans="3:16" ht="8.25" customHeight="1">
      <c r="C5" s="19">
        <f t="shared" si="0"/>
      </c>
      <c r="D5" s="20">
        <f aca="true" t="shared" si="1" ref="D5:D36">D4+1</f>
        <v>40571</v>
      </c>
      <c r="E5" s="11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</row>
    <row r="6" spans="3:16" ht="8.25" customHeight="1">
      <c r="C6" s="19">
        <f t="shared" si="0"/>
      </c>
      <c r="D6" s="20">
        <f t="shared" si="1"/>
        <v>40572</v>
      </c>
      <c r="E6" s="1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</row>
    <row r="7" spans="3:16" ht="8.25" customHeight="1">
      <c r="C7" s="19">
        <f t="shared" si="0"/>
      </c>
      <c r="D7" s="20">
        <f t="shared" si="1"/>
        <v>40573</v>
      </c>
      <c r="E7" s="1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</row>
    <row r="8" spans="3:16" ht="8.25" customHeight="1">
      <c r="C8" s="19">
        <f t="shared" si="0"/>
      </c>
      <c r="D8" s="20">
        <f t="shared" si="1"/>
        <v>40574</v>
      </c>
      <c r="E8" s="11"/>
      <c r="F8" s="21"/>
      <c r="G8" s="21"/>
      <c r="H8" s="21"/>
      <c r="I8" s="21"/>
      <c r="J8" s="21"/>
      <c r="K8" s="21"/>
      <c r="L8" s="21"/>
      <c r="M8" s="21"/>
      <c r="N8" s="21"/>
      <c r="O8" s="21"/>
      <c r="P8" s="22"/>
    </row>
    <row r="9" spans="3:16" ht="8.25" customHeight="1">
      <c r="C9" s="19" t="str">
        <f t="shared" si="0"/>
        <v>2011 平23   2月</v>
      </c>
      <c r="D9" s="20">
        <f t="shared" si="1"/>
        <v>40575</v>
      </c>
      <c r="E9" s="11"/>
      <c r="F9" s="21"/>
      <c r="G9" s="21"/>
      <c r="H9" s="21"/>
      <c r="I9" s="21"/>
      <c r="J9" s="21"/>
      <c r="K9" s="21"/>
      <c r="L9" s="21"/>
      <c r="M9" s="21"/>
      <c r="N9" s="21"/>
      <c r="O9" s="21"/>
      <c r="P9" s="22"/>
    </row>
    <row r="10" spans="3:16" ht="8.25" customHeight="1">
      <c r="C10" s="19">
        <f t="shared" si="0"/>
      </c>
      <c r="D10" s="20">
        <f t="shared" si="1"/>
        <v>40576</v>
      </c>
      <c r="E10" s="1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</row>
    <row r="11" spans="3:16" ht="8.25" customHeight="1">
      <c r="C11" s="19">
        <f t="shared" si="0"/>
      </c>
      <c r="D11" s="20">
        <f t="shared" si="1"/>
        <v>40577</v>
      </c>
      <c r="E11" s="1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/>
    </row>
    <row r="12" spans="3:16" ht="8.25" customHeight="1">
      <c r="C12" s="19">
        <f t="shared" si="0"/>
      </c>
      <c r="D12" s="20">
        <f t="shared" si="1"/>
        <v>40578</v>
      </c>
      <c r="E12" s="1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/>
    </row>
    <row r="13" spans="3:16" ht="8.25" customHeight="1">
      <c r="C13" s="19">
        <f t="shared" si="0"/>
      </c>
      <c r="D13" s="20">
        <f t="shared" si="1"/>
        <v>40579</v>
      </c>
      <c r="E13" s="1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2"/>
    </row>
    <row r="14" spans="3:16" ht="8.25" customHeight="1">
      <c r="C14" s="19">
        <f t="shared" si="0"/>
      </c>
      <c r="D14" s="20">
        <f t="shared" si="1"/>
        <v>40580</v>
      </c>
      <c r="E14" s="1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2"/>
    </row>
    <row r="15" spans="3:16" ht="8.25" customHeight="1">
      <c r="C15" s="19">
        <f t="shared" si="0"/>
      </c>
      <c r="D15" s="20">
        <f t="shared" si="1"/>
        <v>40581</v>
      </c>
      <c r="E15" s="1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2"/>
    </row>
    <row r="16" spans="3:16" ht="8.25" customHeight="1">
      <c r="C16" s="19">
        <f t="shared" si="0"/>
      </c>
      <c r="D16" s="20">
        <f t="shared" si="1"/>
        <v>40582</v>
      </c>
      <c r="E16" s="1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/>
    </row>
    <row r="17" spans="3:16" ht="8.25" customHeight="1">
      <c r="C17" s="19">
        <f t="shared" si="0"/>
      </c>
      <c r="D17" s="20">
        <f t="shared" si="1"/>
        <v>40583</v>
      </c>
      <c r="E17" s="1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</row>
    <row r="18" spans="3:16" ht="8.25" customHeight="1">
      <c r="C18" s="19">
        <f t="shared" si="0"/>
      </c>
      <c r="D18" s="20">
        <f t="shared" si="1"/>
        <v>40584</v>
      </c>
      <c r="E18" s="1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2"/>
    </row>
    <row r="19" spans="3:16" ht="8.25" customHeight="1">
      <c r="C19" s="19">
        <f t="shared" si="0"/>
      </c>
      <c r="D19" s="20">
        <f t="shared" si="1"/>
        <v>40585</v>
      </c>
      <c r="E19" s="1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2"/>
    </row>
    <row r="20" spans="3:16" ht="8.25" customHeight="1">
      <c r="C20" s="19">
        <f t="shared" si="0"/>
      </c>
      <c r="D20" s="20">
        <f t="shared" si="1"/>
        <v>40586</v>
      </c>
      <c r="E20" s="1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2"/>
    </row>
    <row r="21" spans="3:16" ht="8.25" customHeight="1">
      <c r="C21" s="19">
        <f t="shared" si="0"/>
      </c>
      <c r="D21" s="20">
        <f t="shared" si="1"/>
        <v>40587</v>
      </c>
      <c r="E21" s="1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2"/>
    </row>
    <row r="22" spans="3:16" ht="8.25" customHeight="1">
      <c r="C22" s="19">
        <f t="shared" si="0"/>
      </c>
      <c r="D22" s="20">
        <f t="shared" si="1"/>
        <v>40588</v>
      </c>
      <c r="E22" s="1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2"/>
    </row>
    <row r="23" spans="3:16" ht="8.25" customHeight="1">
      <c r="C23" s="19">
        <f t="shared" si="0"/>
      </c>
      <c r="D23" s="20">
        <f t="shared" si="1"/>
        <v>40589</v>
      </c>
      <c r="E23" s="1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2"/>
    </row>
    <row r="24" spans="3:16" ht="8.25" customHeight="1">
      <c r="C24" s="19">
        <f t="shared" si="0"/>
      </c>
      <c r="D24" s="20">
        <f t="shared" si="1"/>
        <v>40590</v>
      </c>
      <c r="E24" s="1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2"/>
    </row>
    <row r="25" spans="3:16" ht="8.25" customHeight="1">
      <c r="C25" s="19">
        <f t="shared" si="0"/>
      </c>
      <c r="D25" s="20">
        <f t="shared" si="1"/>
        <v>40591</v>
      </c>
      <c r="E25" s="1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2"/>
    </row>
    <row r="26" spans="3:16" ht="8.25" customHeight="1">
      <c r="C26" s="19">
        <f t="shared" si="0"/>
      </c>
      <c r="D26" s="20">
        <f t="shared" si="1"/>
        <v>40592</v>
      </c>
      <c r="E26" s="1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2"/>
    </row>
    <row r="27" spans="3:16" ht="8.25" customHeight="1">
      <c r="C27" s="19">
        <f t="shared" si="0"/>
      </c>
      <c r="D27" s="20">
        <f t="shared" si="1"/>
        <v>40593</v>
      </c>
      <c r="E27" s="1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</row>
    <row r="28" spans="3:16" ht="8.25" customHeight="1">
      <c r="C28" s="19">
        <f t="shared" si="0"/>
      </c>
      <c r="D28" s="20">
        <f t="shared" si="1"/>
        <v>40594</v>
      </c>
      <c r="E28" s="1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/>
    </row>
    <row r="29" spans="3:16" ht="8.25" customHeight="1">
      <c r="C29" s="19">
        <f t="shared" si="0"/>
      </c>
      <c r="D29" s="20">
        <f t="shared" si="1"/>
        <v>40595</v>
      </c>
      <c r="E29" s="1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2"/>
    </row>
    <row r="30" spans="3:16" ht="8.25" customHeight="1">
      <c r="C30" s="19">
        <f t="shared" si="0"/>
      </c>
      <c r="D30" s="20">
        <f t="shared" si="1"/>
        <v>40596</v>
      </c>
      <c r="E30" s="1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2"/>
    </row>
    <row r="31" spans="3:16" ht="8.25" customHeight="1">
      <c r="C31" s="19">
        <f t="shared" si="0"/>
      </c>
      <c r="D31" s="20">
        <f t="shared" si="1"/>
        <v>40597</v>
      </c>
      <c r="E31" s="1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2"/>
    </row>
    <row r="32" spans="3:16" ht="8.25" customHeight="1">
      <c r="C32" s="19">
        <f t="shared" si="0"/>
      </c>
      <c r="D32" s="20">
        <f t="shared" si="1"/>
        <v>40598</v>
      </c>
      <c r="E32" s="1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2"/>
    </row>
    <row r="33" spans="3:16" ht="8.25" customHeight="1">
      <c r="C33" s="19">
        <f t="shared" si="0"/>
      </c>
      <c r="D33" s="20">
        <f t="shared" si="1"/>
        <v>40599</v>
      </c>
      <c r="E33" s="1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2"/>
    </row>
    <row r="34" spans="3:16" ht="8.25" customHeight="1">
      <c r="C34" s="19">
        <f t="shared" si="0"/>
      </c>
      <c r="D34" s="20">
        <f t="shared" si="1"/>
        <v>40600</v>
      </c>
      <c r="E34" s="1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2"/>
    </row>
    <row r="35" spans="3:16" ht="8.25" customHeight="1">
      <c r="C35" s="19">
        <f t="shared" si="0"/>
      </c>
      <c r="D35" s="20">
        <f t="shared" si="1"/>
        <v>40601</v>
      </c>
      <c r="E35" s="1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2"/>
    </row>
    <row r="36" spans="3:16" ht="8.25" customHeight="1">
      <c r="C36" s="19">
        <f aca="true" t="shared" si="2" ref="C36:C67">IF(D35="",TEXT(D36,"yyyy gge   m月"),IF(MONTH(D35)&lt;&gt;MONTH(D36),TEXT(D36,"yyyy gge   m月"),""))</f>
      </c>
      <c r="D36" s="20">
        <f t="shared" si="1"/>
        <v>40602</v>
      </c>
      <c r="E36" s="1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2"/>
    </row>
    <row r="37" spans="3:16" ht="8.25" customHeight="1">
      <c r="C37" s="19" t="str">
        <f t="shared" si="2"/>
        <v>2011 平23   3月</v>
      </c>
      <c r="D37" s="20">
        <f aca="true" t="shared" si="3" ref="D37:D68">D36+1</f>
        <v>40603</v>
      </c>
      <c r="E37" s="1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2"/>
    </row>
    <row r="38" spans="3:16" ht="8.25" customHeight="1">
      <c r="C38" s="19">
        <f t="shared" si="2"/>
      </c>
      <c r="D38" s="20">
        <f t="shared" si="3"/>
        <v>40604</v>
      </c>
      <c r="E38" s="1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2"/>
    </row>
    <row r="39" spans="3:16" ht="8.25" customHeight="1">
      <c r="C39" s="19">
        <f t="shared" si="2"/>
      </c>
      <c r="D39" s="20">
        <f t="shared" si="3"/>
        <v>40605</v>
      </c>
      <c r="E39" s="1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2"/>
    </row>
    <row r="40" spans="3:16" ht="8.25" customHeight="1">
      <c r="C40" s="19">
        <f t="shared" si="2"/>
      </c>
      <c r="D40" s="20">
        <f t="shared" si="3"/>
        <v>40606</v>
      </c>
      <c r="E40" s="1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2"/>
    </row>
    <row r="41" spans="3:16" ht="8.25" customHeight="1">
      <c r="C41" s="19">
        <f t="shared" si="2"/>
      </c>
      <c r="D41" s="20">
        <f t="shared" si="3"/>
        <v>40607</v>
      </c>
      <c r="E41" s="1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2"/>
    </row>
    <row r="42" spans="3:16" ht="8.25" customHeight="1">
      <c r="C42" s="19">
        <f t="shared" si="2"/>
      </c>
      <c r="D42" s="20">
        <f t="shared" si="3"/>
        <v>40608</v>
      </c>
      <c r="E42" s="1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2"/>
    </row>
    <row r="43" spans="3:16" ht="8.25" customHeight="1">
      <c r="C43" s="19">
        <f t="shared" si="2"/>
      </c>
      <c r="D43" s="20">
        <f t="shared" si="3"/>
        <v>40609</v>
      </c>
      <c r="E43" s="1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2"/>
    </row>
    <row r="44" spans="3:16" ht="8.25" customHeight="1">
      <c r="C44" s="19">
        <f t="shared" si="2"/>
      </c>
      <c r="D44" s="20">
        <f t="shared" si="3"/>
        <v>40610</v>
      </c>
      <c r="E44" s="1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2"/>
    </row>
    <row r="45" spans="3:16" ht="8.25" customHeight="1">
      <c r="C45" s="19">
        <f t="shared" si="2"/>
      </c>
      <c r="D45" s="20">
        <f t="shared" si="3"/>
        <v>40611</v>
      </c>
      <c r="E45" s="1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2"/>
    </row>
    <row r="46" spans="3:16" ht="8.25" customHeight="1">
      <c r="C46" s="19">
        <f t="shared" si="2"/>
      </c>
      <c r="D46" s="20">
        <f t="shared" si="3"/>
        <v>40612</v>
      </c>
      <c r="E46" s="1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2"/>
    </row>
    <row r="47" spans="3:16" ht="8.25" customHeight="1">
      <c r="C47" s="19">
        <f t="shared" si="2"/>
      </c>
      <c r="D47" s="20">
        <f t="shared" si="3"/>
        <v>40613</v>
      </c>
      <c r="E47" s="1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2"/>
    </row>
    <row r="48" spans="3:16" ht="8.25" customHeight="1">
      <c r="C48" s="19">
        <f t="shared" si="2"/>
      </c>
      <c r="D48" s="20">
        <f t="shared" si="3"/>
        <v>40614</v>
      </c>
      <c r="E48" s="1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2"/>
    </row>
    <row r="49" spans="3:16" ht="8.25" customHeight="1">
      <c r="C49" s="19">
        <f t="shared" si="2"/>
      </c>
      <c r="D49" s="20">
        <f t="shared" si="3"/>
        <v>40615</v>
      </c>
      <c r="E49" s="1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2"/>
    </row>
    <row r="50" spans="3:16" ht="8.25" customHeight="1">
      <c r="C50" s="19">
        <f t="shared" si="2"/>
      </c>
      <c r="D50" s="20">
        <f t="shared" si="3"/>
        <v>40616</v>
      </c>
      <c r="E50" s="1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2"/>
    </row>
    <row r="51" spans="3:16" ht="8.25" customHeight="1">
      <c r="C51" s="19">
        <f t="shared" si="2"/>
      </c>
      <c r="D51" s="20">
        <f t="shared" si="3"/>
        <v>40617</v>
      </c>
      <c r="E51" s="1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2"/>
    </row>
    <row r="52" spans="3:16" ht="8.25" customHeight="1">
      <c r="C52" s="19">
        <f t="shared" si="2"/>
      </c>
      <c r="D52" s="20">
        <f t="shared" si="3"/>
        <v>40618</v>
      </c>
      <c r="E52" s="1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2"/>
    </row>
    <row r="53" spans="3:16" ht="8.25" customHeight="1">
      <c r="C53" s="19">
        <f t="shared" si="2"/>
      </c>
      <c r="D53" s="20">
        <f t="shared" si="3"/>
        <v>40619</v>
      </c>
      <c r="E53" s="1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2"/>
    </row>
    <row r="54" spans="3:16" ht="8.25" customHeight="1">
      <c r="C54" s="19">
        <f t="shared" si="2"/>
      </c>
      <c r="D54" s="20">
        <f t="shared" si="3"/>
        <v>40620</v>
      </c>
      <c r="E54" s="1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2"/>
    </row>
    <row r="55" spans="3:16" ht="8.25" customHeight="1">
      <c r="C55" s="19">
        <f t="shared" si="2"/>
      </c>
      <c r="D55" s="20">
        <f t="shared" si="3"/>
        <v>40621</v>
      </c>
      <c r="E55" s="1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2"/>
    </row>
    <row r="56" spans="3:16" ht="8.25" customHeight="1">
      <c r="C56" s="19">
        <f t="shared" si="2"/>
      </c>
      <c r="D56" s="20">
        <f t="shared" si="3"/>
        <v>40622</v>
      </c>
      <c r="E56" s="1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2"/>
    </row>
    <row r="57" spans="3:16" ht="8.25" customHeight="1">
      <c r="C57" s="19">
        <f t="shared" si="2"/>
      </c>
      <c r="D57" s="20">
        <f t="shared" si="3"/>
        <v>40623</v>
      </c>
      <c r="E57" s="1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2"/>
    </row>
    <row r="58" spans="3:16" ht="8.25" customHeight="1">
      <c r="C58" s="19">
        <f t="shared" si="2"/>
      </c>
      <c r="D58" s="20">
        <f t="shared" si="3"/>
        <v>40624</v>
      </c>
      <c r="E58" s="1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2"/>
    </row>
    <row r="59" spans="3:16" ht="8.25" customHeight="1">
      <c r="C59" s="19">
        <f t="shared" si="2"/>
      </c>
      <c r="D59" s="20">
        <f t="shared" si="3"/>
        <v>40625</v>
      </c>
      <c r="E59" s="1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2"/>
    </row>
    <row r="60" spans="3:16" ht="8.25" customHeight="1">
      <c r="C60" s="19">
        <f t="shared" si="2"/>
      </c>
      <c r="D60" s="20">
        <f t="shared" si="3"/>
        <v>40626</v>
      </c>
      <c r="E60" s="1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2"/>
    </row>
    <row r="61" spans="3:16" ht="8.25" customHeight="1">
      <c r="C61" s="19">
        <f t="shared" si="2"/>
      </c>
      <c r="D61" s="20">
        <f t="shared" si="3"/>
        <v>40627</v>
      </c>
      <c r="E61" s="1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2"/>
    </row>
    <row r="62" spans="3:16" ht="8.25" customHeight="1">
      <c r="C62" s="19">
        <f t="shared" si="2"/>
      </c>
      <c r="D62" s="20">
        <f t="shared" si="3"/>
        <v>40628</v>
      </c>
      <c r="E62" s="1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2"/>
    </row>
    <row r="63" spans="3:16" ht="8.25" customHeight="1">
      <c r="C63" s="19">
        <f t="shared" si="2"/>
      </c>
      <c r="D63" s="20">
        <f t="shared" si="3"/>
        <v>40629</v>
      </c>
      <c r="E63" s="1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2"/>
    </row>
    <row r="64" spans="3:16" ht="8.25" customHeight="1">
      <c r="C64" s="19">
        <f t="shared" si="2"/>
      </c>
      <c r="D64" s="20">
        <f t="shared" si="3"/>
        <v>40630</v>
      </c>
      <c r="E64" s="1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2"/>
    </row>
    <row r="65" spans="3:16" ht="8.25" customHeight="1">
      <c r="C65" s="19">
        <f t="shared" si="2"/>
      </c>
      <c r="D65" s="20">
        <f t="shared" si="3"/>
        <v>40631</v>
      </c>
      <c r="E65" s="1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2"/>
    </row>
    <row r="66" spans="3:16" ht="8.25" customHeight="1">
      <c r="C66" s="19">
        <f t="shared" si="2"/>
      </c>
      <c r="D66" s="20">
        <f t="shared" si="3"/>
        <v>40632</v>
      </c>
      <c r="E66" s="1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2"/>
    </row>
    <row r="67" spans="3:16" ht="8.25" customHeight="1">
      <c r="C67" s="19">
        <f t="shared" si="2"/>
      </c>
      <c r="D67" s="20">
        <f t="shared" si="3"/>
        <v>40633</v>
      </c>
      <c r="E67" s="1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2"/>
    </row>
    <row r="68" spans="3:16" ht="8.25" customHeight="1">
      <c r="C68" s="19" t="str">
        <f aca="true" t="shared" si="4" ref="C68:C99">IF(D67="",TEXT(D68,"yyyy gge   m月"),IF(MONTH(D67)&lt;&gt;MONTH(D68),TEXT(D68,"yyyy gge   m月"),""))</f>
        <v>2011 平23   4月</v>
      </c>
      <c r="D68" s="20">
        <f t="shared" si="3"/>
        <v>40634</v>
      </c>
      <c r="E68" s="1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2"/>
    </row>
    <row r="69" spans="3:16" ht="8.25" customHeight="1">
      <c r="C69" s="19">
        <f t="shared" si="4"/>
      </c>
      <c r="D69" s="20">
        <f aca="true" t="shared" si="5" ref="D69:D100">D68+1</f>
        <v>40635</v>
      </c>
      <c r="E69" s="1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2"/>
    </row>
    <row r="70" spans="3:16" ht="8.25" customHeight="1">
      <c r="C70" s="19">
        <f t="shared" si="4"/>
      </c>
      <c r="D70" s="20">
        <f t="shared" si="5"/>
        <v>40636</v>
      </c>
      <c r="E70" s="1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2"/>
    </row>
    <row r="71" spans="3:16" ht="8.25" customHeight="1">
      <c r="C71" s="19">
        <f t="shared" si="4"/>
      </c>
      <c r="D71" s="20">
        <f t="shared" si="5"/>
        <v>40637</v>
      </c>
      <c r="E71" s="1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2"/>
    </row>
    <row r="72" spans="3:16" ht="8.25" customHeight="1">
      <c r="C72" s="19">
        <f t="shared" si="4"/>
      </c>
      <c r="D72" s="20">
        <f t="shared" si="5"/>
        <v>40638</v>
      </c>
      <c r="E72" s="1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2"/>
    </row>
    <row r="73" spans="3:16" ht="8.25" customHeight="1">
      <c r="C73" s="19">
        <f t="shared" si="4"/>
      </c>
      <c r="D73" s="20">
        <f t="shared" si="5"/>
        <v>40639</v>
      </c>
      <c r="E73" s="1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2"/>
    </row>
    <row r="74" spans="3:16" ht="8.25" customHeight="1">
      <c r="C74" s="19">
        <f t="shared" si="4"/>
      </c>
      <c r="D74" s="20">
        <f t="shared" si="5"/>
        <v>40640</v>
      </c>
      <c r="E74" s="1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2"/>
    </row>
    <row r="75" spans="3:16" ht="8.25" customHeight="1">
      <c r="C75" s="19">
        <f t="shared" si="4"/>
      </c>
      <c r="D75" s="20">
        <f t="shared" si="5"/>
        <v>40641</v>
      </c>
      <c r="E75" s="1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2"/>
    </row>
    <row r="76" spans="3:16" ht="8.25" customHeight="1">
      <c r="C76" s="19">
        <f t="shared" si="4"/>
      </c>
      <c r="D76" s="20">
        <f t="shared" si="5"/>
        <v>40642</v>
      </c>
      <c r="E76" s="1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2"/>
    </row>
    <row r="77" spans="3:16" ht="8.25" customHeight="1">
      <c r="C77" s="19">
        <f t="shared" si="4"/>
      </c>
      <c r="D77" s="20">
        <f t="shared" si="5"/>
        <v>40643</v>
      </c>
      <c r="E77" s="1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2"/>
    </row>
    <row r="78" spans="3:16" ht="8.25" customHeight="1">
      <c r="C78" s="19">
        <f t="shared" si="4"/>
      </c>
      <c r="D78" s="20">
        <f t="shared" si="5"/>
        <v>40644</v>
      </c>
      <c r="E78" s="1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2"/>
    </row>
    <row r="79" spans="3:16" ht="8.25" customHeight="1">
      <c r="C79" s="19">
        <f t="shared" si="4"/>
      </c>
      <c r="D79" s="20">
        <f t="shared" si="5"/>
        <v>40645</v>
      </c>
      <c r="E79" s="1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2"/>
    </row>
    <row r="80" spans="3:16" ht="8.25" customHeight="1">
      <c r="C80" s="19">
        <f t="shared" si="4"/>
      </c>
      <c r="D80" s="20">
        <f t="shared" si="5"/>
        <v>40646</v>
      </c>
      <c r="E80" s="1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2"/>
    </row>
    <row r="81" spans="3:16" ht="8.25" customHeight="1">
      <c r="C81" s="19">
        <f t="shared" si="4"/>
      </c>
      <c r="D81" s="20">
        <f t="shared" si="5"/>
        <v>40647</v>
      </c>
      <c r="E81" s="1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2"/>
    </row>
    <row r="82" spans="3:16" ht="8.25" customHeight="1">
      <c r="C82" s="19">
        <f t="shared" si="4"/>
      </c>
      <c r="D82" s="20">
        <f t="shared" si="5"/>
        <v>40648</v>
      </c>
      <c r="E82" s="1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2"/>
    </row>
    <row r="83" spans="3:16" ht="8.25" customHeight="1">
      <c r="C83" s="19">
        <f t="shared" si="4"/>
      </c>
      <c r="D83" s="20">
        <f t="shared" si="5"/>
        <v>40649</v>
      </c>
      <c r="E83" s="1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2"/>
    </row>
    <row r="84" spans="3:16" ht="8.25" customHeight="1">
      <c r="C84" s="19">
        <f t="shared" si="4"/>
      </c>
      <c r="D84" s="20">
        <f t="shared" si="5"/>
        <v>40650</v>
      </c>
      <c r="E84" s="1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2"/>
    </row>
    <row r="85" spans="3:16" ht="8.25" customHeight="1">
      <c r="C85" s="19">
        <f t="shared" si="4"/>
      </c>
      <c r="D85" s="20">
        <f t="shared" si="5"/>
        <v>40651</v>
      </c>
      <c r="E85" s="1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2"/>
    </row>
    <row r="86" spans="3:16" ht="8.25" customHeight="1">
      <c r="C86" s="19">
        <f t="shared" si="4"/>
      </c>
      <c r="D86" s="20">
        <f t="shared" si="5"/>
        <v>40652</v>
      </c>
      <c r="E86" s="1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2"/>
    </row>
    <row r="87" spans="3:16" ht="8.25" customHeight="1">
      <c r="C87" s="19">
        <f t="shared" si="4"/>
      </c>
      <c r="D87" s="20">
        <f t="shared" si="5"/>
        <v>40653</v>
      </c>
      <c r="E87" s="1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2"/>
    </row>
    <row r="88" spans="3:16" ht="8.25" customHeight="1">
      <c r="C88" s="19">
        <f t="shared" si="4"/>
      </c>
      <c r="D88" s="20">
        <f t="shared" si="5"/>
        <v>40654</v>
      </c>
      <c r="E88" s="1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2"/>
    </row>
    <row r="89" spans="3:16" ht="8.25" customHeight="1">
      <c r="C89" s="19">
        <f t="shared" si="4"/>
      </c>
      <c r="D89" s="20">
        <f t="shared" si="5"/>
        <v>40655</v>
      </c>
      <c r="E89" s="1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2"/>
    </row>
    <row r="90" spans="3:16" ht="8.25" customHeight="1">
      <c r="C90" s="19">
        <f t="shared" si="4"/>
      </c>
      <c r="D90" s="20">
        <f t="shared" si="5"/>
        <v>40656</v>
      </c>
      <c r="E90" s="1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2"/>
    </row>
    <row r="91" spans="3:16" ht="8.25" customHeight="1">
      <c r="C91" s="19">
        <f t="shared" si="4"/>
      </c>
      <c r="D91" s="20">
        <f t="shared" si="5"/>
        <v>40657</v>
      </c>
      <c r="E91" s="1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2"/>
    </row>
    <row r="92" spans="3:16" ht="8.25" customHeight="1">
      <c r="C92" s="19">
        <f t="shared" si="4"/>
      </c>
      <c r="D92" s="20">
        <f t="shared" si="5"/>
        <v>40658</v>
      </c>
      <c r="E92" s="1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2"/>
    </row>
    <row r="93" spans="3:16" ht="8.25" customHeight="1">
      <c r="C93" s="19">
        <f t="shared" si="4"/>
      </c>
      <c r="D93" s="20">
        <f t="shared" si="5"/>
        <v>40659</v>
      </c>
      <c r="E93" s="1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2"/>
    </row>
    <row r="94" spans="3:16" ht="8.25" customHeight="1">
      <c r="C94" s="19">
        <f t="shared" si="4"/>
      </c>
      <c r="D94" s="20">
        <f t="shared" si="5"/>
        <v>40660</v>
      </c>
      <c r="E94" s="1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2"/>
    </row>
    <row r="95" spans="3:16" ht="8.25" customHeight="1">
      <c r="C95" s="19">
        <f t="shared" si="4"/>
      </c>
      <c r="D95" s="20">
        <f t="shared" si="5"/>
        <v>40661</v>
      </c>
      <c r="E95" s="1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2"/>
    </row>
    <row r="96" spans="3:16" ht="8.25" customHeight="1">
      <c r="C96" s="19">
        <f t="shared" si="4"/>
      </c>
      <c r="D96" s="20">
        <f t="shared" si="5"/>
        <v>40662</v>
      </c>
      <c r="E96" s="1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2"/>
    </row>
    <row r="97" spans="3:16" ht="8.25" customHeight="1">
      <c r="C97" s="19">
        <f t="shared" si="4"/>
      </c>
      <c r="D97" s="20">
        <f t="shared" si="5"/>
        <v>40663</v>
      </c>
      <c r="E97" s="1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2"/>
    </row>
    <row r="98" spans="3:16" ht="8.25" customHeight="1">
      <c r="C98" s="19" t="str">
        <f t="shared" si="4"/>
        <v>2011 平23   5月</v>
      </c>
      <c r="D98" s="20">
        <f t="shared" si="5"/>
        <v>40664</v>
      </c>
      <c r="E98" s="1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2"/>
    </row>
    <row r="99" spans="3:16" ht="8.25" customHeight="1">
      <c r="C99" s="19">
        <f t="shared" si="4"/>
      </c>
      <c r="D99" s="20">
        <f t="shared" si="5"/>
        <v>40665</v>
      </c>
      <c r="E99" s="1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2"/>
    </row>
    <row r="100" spans="3:16" ht="8.25" customHeight="1">
      <c r="C100" s="19">
        <f aca="true" t="shared" si="6" ref="C100:C131">IF(D99="",TEXT(D100,"yyyy gge   m月"),IF(MONTH(D99)&lt;&gt;MONTH(D100),TEXT(D100,"yyyy gge   m月"),""))</f>
      </c>
      <c r="D100" s="20">
        <f t="shared" si="5"/>
        <v>40666</v>
      </c>
      <c r="E100" s="1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2"/>
    </row>
    <row r="101" spans="3:16" ht="8.25" customHeight="1">
      <c r="C101" s="19">
        <f t="shared" si="6"/>
      </c>
      <c r="D101" s="20">
        <f aca="true" t="shared" si="7" ref="D101:D132">D100+1</f>
        <v>40667</v>
      </c>
      <c r="E101" s="1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2"/>
    </row>
    <row r="102" spans="3:16" ht="8.25" customHeight="1">
      <c r="C102" s="19">
        <f t="shared" si="6"/>
      </c>
      <c r="D102" s="20">
        <f t="shared" si="7"/>
        <v>40668</v>
      </c>
      <c r="E102" s="1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2"/>
    </row>
    <row r="103" spans="3:16" ht="8.25" customHeight="1">
      <c r="C103" s="19">
        <f t="shared" si="6"/>
      </c>
      <c r="D103" s="20">
        <f t="shared" si="7"/>
        <v>40669</v>
      </c>
      <c r="E103" s="1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2"/>
    </row>
    <row r="104" spans="3:16" ht="8.25" customHeight="1">
      <c r="C104" s="19">
        <f t="shared" si="6"/>
      </c>
      <c r="D104" s="20">
        <f t="shared" si="7"/>
        <v>40670</v>
      </c>
      <c r="E104" s="1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2"/>
    </row>
    <row r="105" spans="3:16" ht="8.25" customHeight="1">
      <c r="C105" s="19">
        <f t="shared" si="6"/>
      </c>
      <c r="D105" s="20">
        <f t="shared" si="7"/>
        <v>40671</v>
      </c>
      <c r="E105" s="1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2"/>
    </row>
    <row r="106" spans="3:16" ht="8.25" customHeight="1">
      <c r="C106" s="19">
        <f t="shared" si="6"/>
      </c>
      <c r="D106" s="20">
        <f t="shared" si="7"/>
        <v>40672</v>
      </c>
      <c r="E106" s="1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2"/>
    </row>
    <row r="107" spans="3:16" ht="8.25" customHeight="1">
      <c r="C107" s="19">
        <f t="shared" si="6"/>
      </c>
      <c r="D107" s="20">
        <f t="shared" si="7"/>
        <v>40673</v>
      </c>
      <c r="E107" s="1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2"/>
    </row>
    <row r="108" spans="3:16" ht="8.25" customHeight="1">
      <c r="C108" s="19">
        <f t="shared" si="6"/>
      </c>
      <c r="D108" s="20">
        <f t="shared" si="7"/>
        <v>40674</v>
      </c>
      <c r="E108" s="1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2"/>
    </row>
    <row r="109" spans="3:16" ht="8.25" customHeight="1">
      <c r="C109" s="19">
        <f t="shared" si="6"/>
      </c>
      <c r="D109" s="20">
        <f t="shared" si="7"/>
        <v>40675</v>
      </c>
      <c r="E109" s="1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2"/>
    </row>
    <row r="110" spans="3:16" ht="8.25" customHeight="1">
      <c r="C110" s="19">
        <f t="shared" si="6"/>
      </c>
      <c r="D110" s="20">
        <f t="shared" si="7"/>
        <v>40676</v>
      </c>
      <c r="E110" s="1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2"/>
    </row>
    <row r="111" spans="3:16" ht="8.25" customHeight="1">
      <c r="C111" s="19">
        <f t="shared" si="6"/>
      </c>
      <c r="D111" s="20">
        <f t="shared" si="7"/>
        <v>40677</v>
      </c>
      <c r="E111" s="1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2"/>
    </row>
    <row r="112" spans="3:16" ht="8.25" customHeight="1">
      <c r="C112" s="19">
        <f t="shared" si="6"/>
      </c>
      <c r="D112" s="20">
        <f t="shared" si="7"/>
        <v>40678</v>
      </c>
      <c r="E112" s="1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2"/>
    </row>
    <row r="113" spans="3:16" ht="8.25" customHeight="1">
      <c r="C113" s="19">
        <f t="shared" si="6"/>
      </c>
      <c r="D113" s="20">
        <f t="shared" si="7"/>
        <v>40679</v>
      </c>
      <c r="E113" s="1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2"/>
    </row>
    <row r="114" spans="3:16" ht="8.25" customHeight="1">
      <c r="C114" s="19">
        <f t="shared" si="6"/>
      </c>
      <c r="D114" s="20">
        <f t="shared" si="7"/>
        <v>40680</v>
      </c>
      <c r="E114" s="1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2"/>
    </row>
    <row r="115" spans="3:16" ht="8.25" customHeight="1">
      <c r="C115" s="19">
        <f t="shared" si="6"/>
      </c>
      <c r="D115" s="20">
        <f t="shared" si="7"/>
        <v>40681</v>
      </c>
      <c r="E115" s="1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2"/>
    </row>
    <row r="116" spans="3:16" ht="8.25" customHeight="1">
      <c r="C116" s="19">
        <f t="shared" si="6"/>
      </c>
      <c r="D116" s="20">
        <f t="shared" si="7"/>
        <v>40682</v>
      </c>
      <c r="E116" s="1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2"/>
    </row>
    <row r="117" spans="3:16" ht="8.25" customHeight="1">
      <c r="C117" s="19">
        <f t="shared" si="6"/>
      </c>
      <c r="D117" s="20">
        <f t="shared" si="7"/>
        <v>40683</v>
      </c>
      <c r="E117" s="1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2"/>
    </row>
    <row r="118" spans="3:16" ht="8.25" customHeight="1">
      <c r="C118" s="19">
        <f t="shared" si="6"/>
      </c>
      <c r="D118" s="20">
        <f t="shared" si="7"/>
        <v>40684</v>
      </c>
      <c r="E118" s="1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2"/>
    </row>
    <row r="119" spans="3:16" ht="8.25" customHeight="1">
      <c r="C119" s="19">
        <f t="shared" si="6"/>
      </c>
      <c r="D119" s="20">
        <f t="shared" si="7"/>
        <v>40685</v>
      </c>
      <c r="E119" s="1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2"/>
    </row>
    <row r="120" spans="3:16" ht="8.25" customHeight="1">
      <c r="C120" s="19">
        <f t="shared" si="6"/>
      </c>
      <c r="D120" s="20">
        <f t="shared" si="7"/>
        <v>40686</v>
      </c>
      <c r="E120" s="1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2"/>
    </row>
    <row r="121" spans="3:16" ht="8.25" customHeight="1">
      <c r="C121" s="19">
        <f t="shared" si="6"/>
      </c>
      <c r="D121" s="20">
        <f t="shared" si="7"/>
        <v>40687</v>
      </c>
      <c r="E121" s="1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2"/>
    </row>
    <row r="122" spans="3:16" ht="8.25" customHeight="1">
      <c r="C122" s="19">
        <f t="shared" si="6"/>
      </c>
      <c r="D122" s="20">
        <f t="shared" si="7"/>
        <v>40688</v>
      </c>
      <c r="E122" s="1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2"/>
    </row>
    <row r="123" spans="3:16" ht="8.25" customHeight="1">
      <c r="C123" s="19">
        <f t="shared" si="6"/>
      </c>
      <c r="D123" s="20">
        <f t="shared" si="7"/>
        <v>40689</v>
      </c>
      <c r="E123" s="1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2"/>
    </row>
    <row r="124" spans="3:16" ht="8.25" customHeight="1">
      <c r="C124" s="19">
        <f t="shared" si="6"/>
      </c>
      <c r="D124" s="20">
        <f t="shared" si="7"/>
        <v>40690</v>
      </c>
      <c r="E124" s="1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2"/>
    </row>
    <row r="125" spans="3:16" ht="8.25" customHeight="1">
      <c r="C125" s="19">
        <f t="shared" si="6"/>
      </c>
      <c r="D125" s="20">
        <f t="shared" si="7"/>
        <v>40691</v>
      </c>
      <c r="E125" s="1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2"/>
    </row>
    <row r="126" spans="3:16" ht="8.25" customHeight="1">
      <c r="C126" s="19">
        <f t="shared" si="6"/>
      </c>
      <c r="D126" s="20">
        <f t="shared" si="7"/>
        <v>40692</v>
      </c>
      <c r="E126" s="1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2"/>
    </row>
    <row r="127" spans="3:16" ht="8.25" customHeight="1">
      <c r="C127" s="19">
        <f t="shared" si="6"/>
      </c>
      <c r="D127" s="20">
        <f t="shared" si="7"/>
        <v>40693</v>
      </c>
      <c r="E127" s="1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2"/>
    </row>
    <row r="128" spans="3:16" ht="8.25" customHeight="1">
      <c r="C128" s="19">
        <f t="shared" si="6"/>
      </c>
      <c r="D128" s="20">
        <f t="shared" si="7"/>
        <v>40694</v>
      </c>
      <c r="E128" s="1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2"/>
    </row>
    <row r="129" spans="3:16" ht="8.25" customHeight="1">
      <c r="C129" s="19" t="str">
        <f t="shared" si="6"/>
        <v>2011 平23   6月</v>
      </c>
      <c r="D129" s="20">
        <f t="shared" si="7"/>
        <v>40695</v>
      </c>
      <c r="E129" s="1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2"/>
    </row>
    <row r="130" spans="3:16" ht="8.25" customHeight="1">
      <c r="C130" s="19">
        <f t="shared" si="6"/>
      </c>
      <c r="D130" s="20">
        <f t="shared" si="7"/>
        <v>40696</v>
      </c>
      <c r="E130" s="1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2"/>
    </row>
    <row r="131" spans="3:16" ht="8.25" customHeight="1">
      <c r="C131" s="19">
        <f t="shared" si="6"/>
      </c>
      <c r="D131" s="20">
        <f t="shared" si="7"/>
        <v>40697</v>
      </c>
      <c r="E131" s="1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2"/>
    </row>
    <row r="132" spans="3:16" ht="8.25" customHeight="1">
      <c r="C132" s="19">
        <f aca="true" t="shared" si="8" ref="C132:C147">IF(D131="",TEXT(D132,"yyyy gge   m月"),IF(MONTH(D131)&lt;&gt;MONTH(D132),TEXT(D132,"yyyy gge   m月"),""))</f>
      </c>
      <c r="D132" s="20">
        <f t="shared" si="7"/>
        <v>40698</v>
      </c>
      <c r="E132" s="1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2"/>
    </row>
    <row r="133" spans="3:16" ht="8.25" customHeight="1">
      <c r="C133" s="19">
        <f t="shared" si="8"/>
      </c>
      <c r="D133" s="20">
        <f aca="true" t="shared" si="9" ref="D133:D147">D132+1</f>
        <v>40699</v>
      </c>
      <c r="E133" s="1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2"/>
    </row>
    <row r="134" spans="3:16" ht="8.25" customHeight="1">
      <c r="C134" s="19">
        <f t="shared" si="8"/>
      </c>
      <c r="D134" s="20">
        <f t="shared" si="9"/>
        <v>40700</v>
      </c>
      <c r="E134" s="1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2"/>
    </row>
    <row r="135" spans="3:16" ht="8.25" customHeight="1">
      <c r="C135" s="19">
        <f t="shared" si="8"/>
      </c>
      <c r="D135" s="20">
        <f t="shared" si="9"/>
        <v>40701</v>
      </c>
      <c r="E135" s="1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2"/>
    </row>
    <row r="136" spans="3:16" ht="8.25" customHeight="1">
      <c r="C136" s="19">
        <f t="shared" si="8"/>
      </c>
      <c r="D136" s="20">
        <f t="shared" si="9"/>
        <v>40702</v>
      </c>
      <c r="E136" s="1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2"/>
    </row>
    <row r="137" spans="3:16" ht="8.25" customHeight="1">
      <c r="C137" s="19">
        <f t="shared" si="8"/>
      </c>
      <c r="D137" s="20">
        <f t="shared" si="9"/>
        <v>40703</v>
      </c>
      <c r="E137" s="1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2"/>
    </row>
    <row r="138" spans="3:16" ht="8.25" customHeight="1">
      <c r="C138" s="19">
        <f t="shared" si="8"/>
      </c>
      <c r="D138" s="20">
        <f t="shared" si="9"/>
        <v>40704</v>
      </c>
      <c r="E138" s="1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2"/>
    </row>
    <row r="139" spans="3:16" ht="8.25" customHeight="1">
      <c r="C139" s="19">
        <f t="shared" si="8"/>
      </c>
      <c r="D139" s="20">
        <f t="shared" si="9"/>
        <v>40705</v>
      </c>
      <c r="E139" s="1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2"/>
    </row>
    <row r="140" spans="3:16" ht="8.25" customHeight="1">
      <c r="C140" s="19">
        <f t="shared" si="8"/>
      </c>
      <c r="D140" s="20">
        <f t="shared" si="9"/>
        <v>40706</v>
      </c>
      <c r="E140" s="1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2"/>
    </row>
    <row r="141" spans="3:16" ht="8.25" customHeight="1">
      <c r="C141" s="19">
        <f t="shared" si="8"/>
      </c>
      <c r="D141" s="20">
        <f t="shared" si="9"/>
        <v>40707</v>
      </c>
      <c r="E141" s="1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2"/>
    </row>
    <row r="142" spans="3:16" ht="8.25" customHeight="1">
      <c r="C142" s="19">
        <f t="shared" si="8"/>
      </c>
      <c r="D142" s="20">
        <f t="shared" si="9"/>
        <v>40708</v>
      </c>
      <c r="E142" s="1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2"/>
    </row>
    <row r="143" spans="3:16" ht="8.25" customHeight="1">
      <c r="C143" s="19">
        <f t="shared" si="8"/>
      </c>
      <c r="D143" s="20">
        <f t="shared" si="9"/>
        <v>40709</v>
      </c>
      <c r="E143" s="1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2"/>
    </row>
    <row r="144" spans="3:16" ht="8.25" customHeight="1">
      <c r="C144" s="19">
        <f t="shared" si="8"/>
      </c>
      <c r="D144" s="20">
        <f t="shared" si="9"/>
        <v>40710</v>
      </c>
      <c r="E144" s="1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2"/>
    </row>
    <row r="145" spans="3:16" ht="8.25" customHeight="1">
      <c r="C145" s="19">
        <f t="shared" si="8"/>
      </c>
      <c r="D145" s="20">
        <f t="shared" si="9"/>
        <v>40711</v>
      </c>
      <c r="E145" s="1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2"/>
    </row>
    <row r="146" spans="3:16" ht="8.25" customHeight="1">
      <c r="C146" s="19">
        <f t="shared" si="8"/>
      </c>
      <c r="D146" s="20">
        <f t="shared" si="9"/>
        <v>40712</v>
      </c>
      <c r="E146" s="1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2"/>
    </row>
    <row r="147" spans="3:16" ht="8.25" customHeight="1">
      <c r="C147" s="23">
        <f t="shared" si="8"/>
      </c>
      <c r="D147" s="24">
        <f t="shared" si="9"/>
        <v>40713</v>
      </c>
      <c r="E147" s="25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7"/>
    </row>
  </sheetData>
  <sheetProtection sheet="1" objects="1" scenarios="1"/>
  <mergeCells count="1">
    <mergeCell ref="O2:P2"/>
  </mergeCells>
  <conditionalFormatting sqref="D4:D147">
    <cfRule type="expression" priority="1" dxfId="0" stopIfTrue="1">
      <formula>WEEKDAY(D4)=1</formula>
    </cfRule>
    <cfRule type="expression" priority="2" dxfId="1" stopIfTrue="1">
      <formula>WEEKDAY(D4)=7</formula>
    </cfRule>
  </conditionalFormatting>
  <dataValidations count="1">
    <dataValidation type="date" allowBlank="1" showInputMessage="1" showErrorMessage="1" sqref="C2">
      <formula1>1900</formula1>
      <formula2>46022</formula2>
    </dataValidation>
  </dataValidations>
  <printOptions/>
  <pageMargins left="0.36" right="0.21" top="0.54" bottom="0.42" header="0.36" footer="0.16"/>
  <pageSetup horizontalDpi="600" verticalDpi="600" orientation="portrait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indexed="47"/>
  </sheetPr>
  <dimension ref="C1:P147"/>
  <sheetViews>
    <sheetView workbookViewId="0" topLeftCell="B1">
      <selection activeCell="C2" sqref="C2"/>
    </sheetView>
  </sheetViews>
  <sheetFormatPr defaultColWidth="9.00390625" defaultRowHeight="13.5"/>
  <cols>
    <col min="1" max="1" width="3.75390625" style="3" hidden="1" customWidth="1"/>
    <col min="2" max="2" width="7.75390625" style="3" customWidth="1"/>
    <col min="3" max="3" width="11.50390625" style="4" customWidth="1"/>
    <col min="4" max="4" width="4.25390625" style="5" customWidth="1"/>
    <col min="5" max="9" width="9.75390625" style="9" customWidth="1"/>
    <col min="10" max="10" width="11.50390625" style="3" customWidth="1"/>
    <col min="11" max="11" width="4.00390625" style="3" customWidth="1"/>
    <col min="12" max="16" width="9.75390625" style="3" customWidth="1"/>
    <col min="17" max="16384" width="9.00390625" style="3" customWidth="1"/>
  </cols>
  <sheetData>
    <row r="1" ht="13.5">
      <c r="C1" s="12" t="s">
        <v>1</v>
      </c>
    </row>
    <row r="2" spans="3:16" ht="13.5">
      <c r="C2" s="13">
        <f ca="1">TODAY()+1-144*2</f>
        <v>40426</v>
      </c>
      <c r="E2" s="10"/>
      <c r="F2" s="10"/>
      <c r="G2" s="10"/>
      <c r="H2" s="10"/>
      <c r="J2" s="10">
        <f>IF(I2=22769,"","")</f>
      </c>
      <c r="K2" s="10"/>
      <c r="L2" s="10">
        <f>IF(K2="島崎哲朗","","")</f>
      </c>
      <c r="O2" s="84">
        <f ca="1">TODAY()</f>
        <v>40713</v>
      </c>
      <c r="P2" s="84"/>
    </row>
    <row r="4" spans="3:16" ht="8.25" customHeight="1">
      <c r="C4" s="14" t="str">
        <f aca="true" t="shared" si="0" ref="C4:C35">IF(D3="",TEXT(D4,"yyyy gge   m月"),IF(MONTH(D3)&lt;&gt;MONTH(D4),TEXT(D4,"yyyy gge   m月"),""))</f>
        <v>2010 平22   9月</v>
      </c>
      <c r="D4" s="15">
        <f>C2</f>
        <v>40426</v>
      </c>
      <c r="E4" s="16"/>
      <c r="F4" s="17"/>
      <c r="G4" s="17"/>
      <c r="H4" s="17"/>
      <c r="I4" s="18"/>
      <c r="J4" s="14" t="str">
        <f aca="true" t="shared" si="1" ref="J4:J35">IF(K3="",TEXT(K4,"yyyy gge   m月"),IF(MONTH(K3)&lt;&gt;MONTH(K4),TEXT(K4,"yyyy gge   m月"),""))</f>
        <v>2011 平23   1月</v>
      </c>
      <c r="K4" s="15">
        <f>D147+1</f>
        <v>40570</v>
      </c>
      <c r="L4" s="28"/>
      <c r="M4" s="29"/>
      <c r="N4" s="29"/>
      <c r="O4" s="29"/>
      <c r="P4" s="30"/>
    </row>
    <row r="5" spans="3:16" ht="8.25" customHeight="1">
      <c r="C5" s="19">
        <f t="shared" si="0"/>
      </c>
      <c r="D5" s="20">
        <f aca="true" t="shared" si="2" ref="D5:D36">D4+1</f>
        <v>40427</v>
      </c>
      <c r="E5" s="11"/>
      <c r="F5" s="21"/>
      <c r="G5" s="21"/>
      <c r="H5" s="21"/>
      <c r="I5" s="22"/>
      <c r="J5" s="19">
        <f t="shared" si="1"/>
      </c>
      <c r="K5" s="20">
        <f aca="true" t="shared" si="3" ref="K5:K36">K4+1</f>
        <v>40571</v>
      </c>
      <c r="L5" s="2"/>
      <c r="M5" s="31"/>
      <c r="N5" s="31"/>
      <c r="O5" s="31"/>
      <c r="P5" s="32"/>
    </row>
    <row r="6" spans="3:16" ht="8.25" customHeight="1">
      <c r="C6" s="19">
        <f t="shared" si="0"/>
      </c>
      <c r="D6" s="20">
        <f t="shared" si="2"/>
        <v>40428</v>
      </c>
      <c r="E6" s="11"/>
      <c r="F6" s="21"/>
      <c r="G6" s="21"/>
      <c r="H6" s="21"/>
      <c r="I6" s="22"/>
      <c r="J6" s="19">
        <f t="shared" si="1"/>
      </c>
      <c r="K6" s="20">
        <f t="shared" si="3"/>
        <v>40572</v>
      </c>
      <c r="L6" s="2"/>
      <c r="M6" s="31"/>
      <c r="N6" s="31"/>
      <c r="O6" s="31"/>
      <c r="P6" s="32"/>
    </row>
    <row r="7" spans="3:16" ht="8.25" customHeight="1">
      <c r="C7" s="19">
        <f t="shared" si="0"/>
      </c>
      <c r="D7" s="20">
        <f t="shared" si="2"/>
        <v>40429</v>
      </c>
      <c r="E7" s="11"/>
      <c r="F7" s="21"/>
      <c r="G7" s="21"/>
      <c r="H7" s="21"/>
      <c r="I7" s="22"/>
      <c r="J7" s="19">
        <f t="shared" si="1"/>
      </c>
      <c r="K7" s="20">
        <f t="shared" si="3"/>
        <v>40573</v>
      </c>
      <c r="L7" s="2"/>
      <c r="M7" s="31"/>
      <c r="N7" s="31"/>
      <c r="O7" s="31"/>
      <c r="P7" s="32"/>
    </row>
    <row r="8" spans="3:16" ht="8.25" customHeight="1">
      <c r="C8" s="19">
        <f t="shared" si="0"/>
      </c>
      <c r="D8" s="20">
        <f t="shared" si="2"/>
        <v>40430</v>
      </c>
      <c r="E8" s="11"/>
      <c r="F8" s="21"/>
      <c r="G8" s="21"/>
      <c r="H8" s="21"/>
      <c r="I8" s="22"/>
      <c r="J8" s="19">
        <f t="shared" si="1"/>
      </c>
      <c r="K8" s="20">
        <f t="shared" si="3"/>
        <v>40574</v>
      </c>
      <c r="L8" s="2"/>
      <c r="M8" s="31"/>
      <c r="N8" s="31"/>
      <c r="O8" s="31"/>
      <c r="P8" s="32"/>
    </row>
    <row r="9" spans="3:16" ht="8.25" customHeight="1">
      <c r="C9" s="19">
        <f t="shared" si="0"/>
      </c>
      <c r="D9" s="20">
        <f t="shared" si="2"/>
        <v>40431</v>
      </c>
      <c r="E9" s="11"/>
      <c r="F9" s="21"/>
      <c r="G9" s="21"/>
      <c r="H9" s="21"/>
      <c r="I9" s="22"/>
      <c r="J9" s="19" t="str">
        <f t="shared" si="1"/>
        <v>2011 平23   2月</v>
      </c>
      <c r="K9" s="20">
        <f t="shared" si="3"/>
        <v>40575</v>
      </c>
      <c r="L9" s="2"/>
      <c r="M9" s="31"/>
      <c r="N9" s="31"/>
      <c r="O9" s="31"/>
      <c r="P9" s="32"/>
    </row>
    <row r="10" spans="3:16" ht="8.25" customHeight="1">
      <c r="C10" s="19">
        <f t="shared" si="0"/>
      </c>
      <c r="D10" s="20">
        <f t="shared" si="2"/>
        <v>40432</v>
      </c>
      <c r="E10" s="11"/>
      <c r="F10" s="21"/>
      <c r="G10" s="21"/>
      <c r="H10" s="21"/>
      <c r="I10" s="22"/>
      <c r="J10" s="19">
        <f t="shared" si="1"/>
      </c>
      <c r="K10" s="20">
        <f t="shared" si="3"/>
        <v>40576</v>
      </c>
      <c r="L10" s="2"/>
      <c r="M10" s="31"/>
      <c r="N10" s="31"/>
      <c r="O10" s="31"/>
      <c r="P10" s="32"/>
    </row>
    <row r="11" spans="3:16" ht="8.25" customHeight="1">
      <c r="C11" s="19">
        <f t="shared" si="0"/>
      </c>
      <c r="D11" s="20">
        <f t="shared" si="2"/>
        <v>40433</v>
      </c>
      <c r="E11" s="11"/>
      <c r="F11" s="21"/>
      <c r="G11" s="21"/>
      <c r="H11" s="21"/>
      <c r="I11" s="22"/>
      <c r="J11" s="19">
        <f t="shared" si="1"/>
      </c>
      <c r="K11" s="20">
        <f t="shared" si="3"/>
        <v>40577</v>
      </c>
      <c r="L11" s="2"/>
      <c r="M11" s="31"/>
      <c r="N11" s="31"/>
      <c r="O11" s="31"/>
      <c r="P11" s="32"/>
    </row>
    <row r="12" spans="3:16" ht="8.25" customHeight="1">
      <c r="C12" s="19">
        <f t="shared" si="0"/>
      </c>
      <c r="D12" s="20">
        <f t="shared" si="2"/>
        <v>40434</v>
      </c>
      <c r="E12" s="11"/>
      <c r="F12" s="21"/>
      <c r="G12" s="21"/>
      <c r="H12" s="21"/>
      <c r="I12" s="22"/>
      <c r="J12" s="19">
        <f t="shared" si="1"/>
      </c>
      <c r="K12" s="20">
        <f t="shared" si="3"/>
        <v>40578</v>
      </c>
      <c r="L12" s="2"/>
      <c r="M12" s="31"/>
      <c r="N12" s="31"/>
      <c r="O12" s="31"/>
      <c r="P12" s="32"/>
    </row>
    <row r="13" spans="3:16" ht="8.25" customHeight="1">
      <c r="C13" s="19">
        <f t="shared" si="0"/>
      </c>
      <c r="D13" s="20">
        <f t="shared" si="2"/>
        <v>40435</v>
      </c>
      <c r="E13" s="11"/>
      <c r="F13" s="21"/>
      <c r="G13" s="21"/>
      <c r="H13" s="21"/>
      <c r="I13" s="22"/>
      <c r="J13" s="19">
        <f t="shared" si="1"/>
      </c>
      <c r="K13" s="20">
        <f t="shared" si="3"/>
        <v>40579</v>
      </c>
      <c r="L13" s="2"/>
      <c r="M13" s="31"/>
      <c r="N13" s="31"/>
      <c r="O13" s="31"/>
      <c r="P13" s="32"/>
    </row>
    <row r="14" spans="3:16" ht="8.25" customHeight="1">
      <c r="C14" s="19">
        <f t="shared" si="0"/>
      </c>
      <c r="D14" s="20">
        <f t="shared" si="2"/>
        <v>40436</v>
      </c>
      <c r="E14" s="11"/>
      <c r="F14" s="21"/>
      <c r="G14" s="21"/>
      <c r="H14" s="21"/>
      <c r="I14" s="22"/>
      <c r="J14" s="19">
        <f t="shared" si="1"/>
      </c>
      <c r="K14" s="20">
        <f t="shared" si="3"/>
        <v>40580</v>
      </c>
      <c r="L14" s="2"/>
      <c r="M14" s="31"/>
      <c r="N14" s="31"/>
      <c r="O14" s="31"/>
      <c r="P14" s="32"/>
    </row>
    <row r="15" spans="3:16" ht="8.25" customHeight="1">
      <c r="C15" s="19">
        <f t="shared" si="0"/>
      </c>
      <c r="D15" s="20">
        <f t="shared" si="2"/>
        <v>40437</v>
      </c>
      <c r="E15" s="11"/>
      <c r="F15" s="21"/>
      <c r="G15" s="21"/>
      <c r="H15" s="21"/>
      <c r="I15" s="22"/>
      <c r="J15" s="19">
        <f t="shared" si="1"/>
      </c>
      <c r="K15" s="20">
        <f t="shared" si="3"/>
        <v>40581</v>
      </c>
      <c r="L15" s="2"/>
      <c r="M15" s="31"/>
      <c r="N15" s="31"/>
      <c r="O15" s="31"/>
      <c r="P15" s="32"/>
    </row>
    <row r="16" spans="3:16" ht="8.25" customHeight="1">
      <c r="C16" s="19">
        <f t="shared" si="0"/>
      </c>
      <c r="D16" s="20">
        <f t="shared" si="2"/>
        <v>40438</v>
      </c>
      <c r="E16" s="11"/>
      <c r="F16" s="21"/>
      <c r="G16" s="21"/>
      <c r="H16" s="21"/>
      <c r="I16" s="22"/>
      <c r="J16" s="19">
        <f t="shared" si="1"/>
      </c>
      <c r="K16" s="20">
        <f t="shared" si="3"/>
        <v>40582</v>
      </c>
      <c r="L16" s="2"/>
      <c r="M16" s="31"/>
      <c r="N16" s="31"/>
      <c r="O16" s="31"/>
      <c r="P16" s="32"/>
    </row>
    <row r="17" spans="3:16" ht="8.25" customHeight="1">
      <c r="C17" s="19">
        <f t="shared" si="0"/>
      </c>
      <c r="D17" s="20">
        <f t="shared" si="2"/>
        <v>40439</v>
      </c>
      <c r="E17" s="11"/>
      <c r="F17" s="21"/>
      <c r="G17" s="21"/>
      <c r="H17" s="21"/>
      <c r="I17" s="22"/>
      <c r="J17" s="19">
        <f t="shared" si="1"/>
      </c>
      <c r="K17" s="20">
        <f t="shared" si="3"/>
        <v>40583</v>
      </c>
      <c r="L17" s="2"/>
      <c r="M17" s="31"/>
      <c r="N17" s="31"/>
      <c r="O17" s="31"/>
      <c r="P17" s="32"/>
    </row>
    <row r="18" spans="3:16" ht="8.25" customHeight="1">
      <c r="C18" s="19">
        <f t="shared" si="0"/>
      </c>
      <c r="D18" s="20">
        <f t="shared" si="2"/>
        <v>40440</v>
      </c>
      <c r="E18" s="11"/>
      <c r="F18" s="21"/>
      <c r="G18" s="21"/>
      <c r="H18" s="21"/>
      <c r="I18" s="22"/>
      <c r="J18" s="19">
        <f t="shared" si="1"/>
      </c>
      <c r="K18" s="20">
        <f t="shared" si="3"/>
        <v>40584</v>
      </c>
      <c r="L18" s="2"/>
      <c r="M18" s="31"/>
      <c r="N18" s="31"/>
      <c r="O18" s="31"/>
      <c r="P18" s="32"/>
    </row>
    <row r="19" spans="3:16" ht="8.25" customHeight="1">
      <c r="C19" s="19">
        <f t="shared" si="0"/>
      </c>
      <c r="D19" s="20">
        <f t="shared" si="2"/>
        <v>40441</v>
      </c>
      <c r="E19" s="11"/>
      <c r="F19" s="21"/>
      <c r="G19" s="21"/>
      <c r="H19" s="21"/>
      <c r="I19" s="22"/>
      <c r="J19" s="19">
        <f t="shared" si="1"/>
      </c>
      <c r="K19" s="20">
        <f t="shared" si="3"/>
        <v>40585</v>
      </c>
      <c r="L19" s="2"/>
      <c r="M19" s="31"/>
      <c r="N19" s="31"/>
      <c r="O19" s="31"/>
      <c r="P19" s="32"/>
    </row>
    <row r="20" spans="3:16" ht="8.25" customHeight="1">
      <c r="C20" s="19">
        <f t="shared" si="0"/>
      </c>
      <c r="D20" s="20">
        <f t="shared" si="2"/>
        <v>40442</v>
      </c>
      <c r="E20" s="11"/>
      <c r="F20" s="21"/>
      <c r="G20" s="21"/>
      <c r="H20" s="21"/>
      <c r="I20" s="22"/>
      <c r="J20" s="19">
        <f t="shared" si="1"/>
      </c>
      <c r="K20" s="20">
        <f t="shared" si="3"/>
        <v>40586</v>
      </c>
      <c r="L20" s="2"/>
      <c r="M20" s="31"/>
      <c r="N20" s="31"/>
      <c r="O20" s="31"/>
      <c r="P20" s="32"/>
    </row>
    <row r="21" spans="3:16" ht="8.25" customHeight="1">
      <c r="C21" s="19">
        <f t="shared" si="0"/>
      </c>
      <c r="D21" s="20">
        <f t="shared" si="2"/>
        <v>40443</v>
      </c>
      <c r="E21" s="11"/>
      <c r="F21" s="21"/>
      <c r="G21" s="21"/>
      <c r="H21" s="21"/>
      <c r="I21" s="22"/>
      <c r="J21" s="19">
        <f t="shared" si="1"/>
      </c>
      <c r="K21" s="20">
        <f t="shared" si="3"/>
        <v>40587</v>
      </c>
      <c r="L21" s="2"/>
      <c r="M21" s="31"/>
      <c r="N21" s="31"/>
      <c r="O21" s="31"/>
      <c r="P21" s="32"/>
    </row>
    <row r="22" spans="3:16" ht="8.25" customHeight="1">
      <c r="C22" s="19">
        <f t="shared" si="0"/>
      </c>
      <c r="D22" s="20">
        <f t="shared" si="2"/>
        <v>40444</v>
      </c>
      <c r="E22" s="11"/>
      <c r="F22" s="21"/>
      <c r="G22" s="21"/>
      <c r="H22" s="21"/>
      <c r="I22" s="22"/>
      <c r="J22" s="19">
        <f t="shared" si="1"/>
      </c>
      <c r="K22" s="20">
        <f t="shared" si="3"/>
        <v>40588</v>
      </c>
      <c r="L22" s="2"/>
      <c r="M22" s="31"/>
      <c r="N22" s="31"/>
      <c r="O22" s="31"/>
      <c r="P22" s="32"/>
    </row>
    <row r="23" spans="3:16" ht="8.25" customHeight="1">
      <c r="C23" s="19">
        <f t="shared" si="0"/>
      </c>
      <c r="D23" s="20">
        <f t="shared" si="2"/>
        <v>40445</v>
      </c>
      <c r="E23" s="11"/>
      <c r="F23" s="21"/>
      <c r="G23" s="21"/>
      <c r="H23" s="21"/>
      <c r="I23" s="22"/>
      <c r="J23" s="19">
        <f t="shared" si="1"/>
      </c>
      <c r="K23" s="20">
        <f t="shared" si="3"/>
        <v>40589</v>
      </c>
      <c r="L23" s="2"/>
      <c r="M23" s="31"/>
      <c r="N23" s="31"/>
      <c r="O23" s="31"/>
      <c r="P23" s="32"/>
    </row>
    <row r="24" spans="3:16" ht="8.25" customHeight="1">
      <c r="C24" s="19">
        <f t="shared" si="0"/>
      </c>
      <c r="D24" s="20">
        <f t="shared" si="2"/>
        <v>40446</v>
      </c>
      <c r="E24" s="11"/>
      <c r="F24" s="21"/>
      <c r="G24" s="21"/>
      <c r="H24" s="21"/>
      <c r="I24" s="22"/>
      <c r="J24" s="19">
        <f t="shared" si="1"/>
      </c>
      <c r="K24" s="20">
        <f t="shared" si="3"/>
        <v>40590</v>
      </c>
      <c r="L24" s="2"/>
      <c r="M24" s="31"/>
      <c r="N24" s="31"/>
      <c r="O24" s="31"/>
      <c r="P24" s="32"/>
    </row>
    <row r="25" spans="3:16" ht="8.25" customHeight="1">
      <c r="C25" s="19">
        <f t="shared" si="0"/>
      </c>
      <c r="D25" s="20">
        <f t="shared" si="2"/>
        <v>40447</v>
      </c>
      <c r="E25" s="11"/>
      <c r="F25" s="21"/>
      <c r="G25" s="21"/>
      <c r="H25" s="21"/>
      <c r="I25" s="22"/>
      <c r="J25" s="19">
        <f t="shared" si="1"/>
      </c>
      <c r="K25" s="20">
        <f t="shared" si="3"/>
        <v>40591</v>
      </c>
      <c r="L25" s="2"/>
      <c r="M25" s="31"/>
      <c r="N25" s="31"/>
      <c r="O25" s="31"/>
      <c r="P25" s="32"/>
    </row>
    <row r="26" spans="3:16" ht="8.25" customHeight="1">
      <c r="C26" s="19">
        <f t="shared" si="0"/>
      </c>
      <c r="D26" s="20">
        <f t="shared" si="2"/>
        <v>40448</v>
      </c>
      <c r="E26" s="11"/>
      <c r="F26" s="21"/>
      <c r="G26" s="21"/>
      <c r="H26" s="21"/>
      <c r="I26" s="22"/>
      <c r="J26" s="19">
        <f t="shared" si="1"/>
      </c>
      <c r="K26" s="20">
        <f t="shared" si="3"/>
        <v>40592</v>
      </c>
      <c r="L26" s="2"/>
      <c r="M26" s="31"/>
      <c r="N26" s="31"/>
      <c r="O26" s="31"/>
      <c r="P26" s="32"/>
    </row>
    <row r="27" spans="3:16" ht="8.25" customHeight="1">
      <c r="C27" s="19">
        <f t="shared" si="0"/>
      </c>
      <c r="D27" s="20">
        <f t="shared" si="2"/>
        <v>40449</v>
      </c>
      <c r="E27" s="11"/>
      <c r="F27" s="21"/>
      <c r="G27" s="21"/>
      <c r="H27" s="21"/>
      <c r="I27" s="22"/>
      <c r="J27" s="19">
        <f t="shared" si="1"/>
      </c>
      <c r="K27" s="20">
        <f t="shared" si="3"/>
        <v>40593</v>
      </c>
      <c r="L27" s="2"/>
      <c r="M27" s="31"/>
      <c r="N27" s="31"/>
      <c r="O27" s="31"/>
      <c r="P27" s="32"/>
    </row>
    <row r="28" spans="3:16" ht="8.25" customHeight="1">
      <c r="C28" s="19">
        <f t="shared" si="0"/>
      </c>
      <c r="D28" s="20">
        <f t="shared" si="2"/>
        <v>40450</v>
      </c>
      <c r="E28" s="11"/>
      <c r="F28" s="21"/>
      <c r="G28" s="21"/>
      <c r="H28" s="21"/>
      <c r="I28" s="22"/>
      <c r="J28" s="19">
        <f t="shared" si="1"/>
      </c>
      <c r="K28" s="20">
        <f t="shared" si="3"/>
        <v>40594</v>
      </c>
      <c r="L28" s="2"/>
      <c r="M28" s="31"/>
      <c r="N28" s="31"/>
      <c r="O28" s="31"/>
      <c r="P28" s="32"/>
    </row>
    <row r="29" spans="3:16" ht="8.25" customHeight="1">
      <c r="C29" s="19">
        <f t="shared" si="0"/>
      </c>
      <c r="D29" s="20">
        <f t="shared" si="2"/>
        <v>40451</v>
      </c>
      <c r="E29" s="11"/>
      <c r="F29" s="21"/>
      <c r="G29" s="21"/>
      <c r="H29" s="21"/>
      <c r="I29" s="22"/>
      <c r="J29" s="19">
        <f t="shared" si="1"/>
      </c>
      <c r="K29" s="20">
        <f t="shared" si="3"/>
        <v>40595</v>
      </c>
      <c r="L29" s="2"/>
      <c r="M29" s="31"/>
      <c r="N29" s="31"/>
      <c r="O29" s="31"/>
      <c r="P29" s="32"/>
    </row>
    <row r="30" spans="3:16" ht="8.25" customHeight="1">
      <c r="C30" s="19" t="str">
        <f t="shared" si="0"/>
        <v>2010 平22   10月</v>
      </c>
      <c r="D30" s="20">
        <f t="shared" si="2"/>
        <v>40452</v>
      </c>
      <c r="E30" s="11"/>
      <c r="F30" s="21"/>
      <c r="G30" s="21"/>
      <c r="H30" s="21"/>
      <c r="I30" s="22"/>
      <c r="J30" s="19">
        <f t="shared" si="1"/>
      </c>
      <c r="K30" s="20">
        <f t="shared" si="3"/>
        <v>40596</v>
      </c>
      <c r="L30" s="2"/>
      <c r="M30" s="31"/>
      <c r="N30" s="31"/>
      <c r="O30" s="31"/>
      <c r="P30" s="32"/>
    </row>
    <row r="31" spans="3:16" ht="8.25" customHeight="1">
      <c r="C31" s="19">
        <f t="shared" si="0"/>
      </c>
      <c r="D31" s="20">
        <f t="shared" si="2"/>
        <v>40453</v>
      </c>
      <c r="E31" s="11"/>
      <c r="F31" s="21"/>
      <c r="G31" s="21"/>
      <c r="H31" s="21"/>
      <c r="I31" s="22"/>
      <c r="J31" s="19">
        <f t="shared" si="1"/>
      </c>
      <c r="K31" s="20">
        <f t="shared" si="3"/>
        <v>40597</v>
      </c>
      <c r="L31" s="2"/>
      <c r="M31" s="31"/>
      <c r="N31" s="31"/>
      <c r="O31" s="31"/>
      <c r="P31" s="32"/>
    </row>
    <row r="32" spans="3:16" ht="8.25" customHeight="1">
      <c r="C32" s="19">
        <f t="shared" si="0"/>
      </c>
      <c r="D32" s="20">
        <f t="shared" si="2"/>
        <v>40454</v>
      </c>
      <c r="E32" s="11"/>
      <c r="F32" s="21"/>
      <c r="G32" s="21"/>
      <c r="H32" s="21"/>
      <c r="I32" s="22"/>
      <c r="J32" s="19">
        <f t="shared" si="1"/>
      </c>
      <c r="K32" s="20">
        <f t="shared" si="3"/>
        <v>40598</v>
      </c>
      <c r="L32" s="2"/>
      <c r="M32" s="31"/>
      <c r="N32" s="31"/>
      <c r="O32" s="31"/>
      <c r="P32" s="32"/>
    </row>
    <row r="33" spans="3:16" ht="8.25" customHeight="1">
      <c r="C33" s="19">
        <f t="shared" si="0"/>
      </c>
      <c r="D33" s="20">
        <f t="shared" si="2"/>
        <v>40455</v>
      </c>
      <c r="E33" s="11"/>
      <c r="F33" s="21"/>
      <c r="G33" s="21"/>
      <c r="H33" s="21"/>
      <c r="I33" s="22"/>
      <c r="J33" s="19">
        <f t="shared" si="1"/>
      </c>
      <c r="K33" s="20">
        <f t="shared" si="3"/>
        <v>40599</v>
      </c>
      <c r="L33" s="2"/>
      <c r="M33" s="31"/>
      <c r="N33" s="31"/>
      <c r="O33" s="31"/>
      <c r="P33" s="32"/>
    </row>
    <row r="34" spans="3:16" ht="8.25" customHeight="1">
      <c r="C34" s="19">
        <f t="shared" si="0"/>
      </c>
      <c r="D34" s="20">
        <f t="shared" si="2"/>
        <v>40456</v>
      </c>
      <c r="E34" s="11"/>
      <c r="F34" s="21"/>
      <c r="G34" s="21"/>
      <c r="H34" s="21"/>
      <c r="I34" s="22"/>
      <c r="J34" s="19">
        <f t="shared" si="1"/>
      </c>
      <c r="K34" s="20">
        <f t="shared" si="3"/>
        <v>40600</v>
      </c>
      <c r="L34" s="2"/>
      <c r="M34" s="31"/>
      <c r="N34" s="31"/>
      <c r="O34" s="31"/>
      <c r="P34" s="32"/>
    </row>
    <row r="35" spans="3:16" ht="8.25" customHeight="1">
      <c r="C35" s="19">
        <f t="shared" si="0"/>
      </c>
      <c r="D35" s="20">
        <f t="shared" si="2"/>
        <v>40457</v>
      </c>
      <c r="E35" s="11"/>
      <c r="F35" s="21"/>
      <c r="G35" s="21"/>
      <c r="H35" s="21"/>
      <c r="I35" s="22"/>
      <c r="J35" s="19">
        <f t="shared" si="1"/>
      </c>
      <c r="K35" s="20">
        <f t="shared" si="3"/>
        <v>40601</v>
      </c>
      <c r="L35" s="2"/>
      <c r="M35" s="31"/>
      <c r="N35" s="31"/>
      <c r="O35" s="31"/>
      <c r="P35" s="32"/>
    </row>
    <row r="36" spans="3:16" ht="8.25" customHeight="1">
      <c r="C36" s="19">
        <f aca="true" t="shared" si="4" ref="C36:C67">IF(D35="",TEXT(D36,"yyyy gge   m月"),IF(MONTH(D35)&lt;&gt;MONTH(D36),TEXT(D36,"yyyy gge   m月"),""))</f>
      </c>
      <c r="D36" s="20">
        <f t="shared" si="2"/>
        <v>40458</v>
      </c>
      <c r="E36" s="11"/>
      <c r="F36" s="21"/>
      <c r="G36" s="21"/>
      <c r="H36" s="21"/>
      <c r="I36" s="22"/>
      <c r="J36" s="19">
        <f aca="true" t="shared" si="5" ref="J36:J67">IF(K35="",TEXT(K36,"yyyy gge   m月"),IF(MONTH(K35)&lt;&gt;MONTH(K36),TEXT(K36,"yyyy gge   m月"),""))</f>
      </c>
      <c r="K36" s="20">
        <f t="shared" si="3"/>
        <v>40602</v>
      </c>
      <c r="L36" s="2"/>
      <c r="M36" s="31"/>
      <c r="N36" s="31"/>
      <c r="O36" s="31"/>
      <c r="P36" s="32"/>
    </row>
    <row r="37" spans="3:16" ht="8.25" customHeight="1">
      <c r="C37" s="19">
        <f t="shared" si="4"/>
      </c>
      <c r="D37" s="20">
        <f aca="true" t="shared" si="6" ref="D37:D68">D36+1</f>
        <v>40459</v>
      </c>
      <c r="E37" s="11"/>
      <c r="F37" s="21"/>
      <c r="G37" s="21"/>
      <c r="H37" s="21"/>
      <c r="I37" s="22"/>
      <c r="J37" s="19" t="str">
        <f t="shared" si="5"/>
        <v>2011 平23   3月</v>
      </c>
      <c r="K37" s="20">
        <f aca="true" t="shared" si="7" ref="K37:K68">K36+1</f>
        <v>40603</v>
      </c>
      <c r="L37" s="2"/>
      <c r="M37" s="31"/>
      <c r="N37" s="31"/>
      <c r="O37" s="31"/>
      <c r="P37" s="32"/>
    </row>
    <row r="38" spans="3:16" ht="8.25" customHeight="1">
      <c r="C38" s="19">
        <f t="shared" si="4"/>
      </c>
      <c r="D38" s="20">
        <f t="shared" si="6"/>
        <v>40460</v>
      </c>
      <c r="E38" s="11"/>
      <c r="F38" s="21"/>
      <c r="G38" s="21"/>
      <c r="H38" s="21"/>
      <c r="I38" s="22"/>
      <c r="J38" s="19">
        <f t="shared" si="5"/>
      </c>
      <c r="K38" s="20">
        <f t="shared" si="7"/>
        <v>40604</v>
      </c>
      <c r="L38" s="2"/>
      <c r="M38" s="31"/>
      <c r="N38" s="31"/>
      <c r="O38" s="31"/>
      <c r="P38" s="32"/>
    </row>
    <row r="39" spans="3:16" ht="8.25" customHeight="1">
      <c r="C39" s="19">
        <f t="shared" si="4"/>
      </c>
      <c r="D39" s="20">
        <f t="shared" si="6"/>
        <v>40461</v>
      </c>
      <c r="E39" s="11"/>
      <c r="F39" s="21"/>
      <c r="G39" s="21"/>
      <c r="H39" s="21"/>
      <c r="I39" s="22"/>
      <c r="J39" s="19">
        <f t="shared" si="5"/>
      </c>
      <c r="K39" s="20">
        <f t="shared" si="7"/>
        <v>40605</v>
      </c>
      <c r="L39" s="2"/>
      <c r="M39" s="31"/>
      <c r="N39" s="31"/>
      <c r="O39" s="31"/>
      <c r="P39" s="32"/>
    </row>
    <row r="40" spans="3:16" ht="8.25" customHeight="1">
      <c r="C40" s="19">
        <f t="shared" si="4"/>
      </c>
      <c r="D40" s="20">
        <f t="shared" si="6"/>
        <v>40462</v>
      </c>
      <c r="E40" s="11"/>
      <c r="F40" s="21"/>
      <c r="G40" s="21"/>
      <c r="H40" s="21"/>
      <c r="I40" s="22"/>
      <c r="J40" s="19">
        <f t="shared" si="5"/>
      </c>
      <c r="K40" s="20">
        <f t="shared" si="7"/>
        <v>40606</v>
      </c>
      <c r="L40" s="2"/>
      <c r="M40" s="31"/>
      <c r="N40" s="31"/>
      <c r="O40" s="31"/>
      <c r="P40" s="32"/>
    </row>
    <row r="41" spans="3:16" ht="8.25" customHeight="1">
      <c r="C41" s="19">
        <f t="shared" si="4"/>
      </c>
      <c r="D41" s="20">
        <f t="shared" si="6"/>
        <v>40463</v>
      </c>
      <c r="E41" s="11"/>
      <c r="F41" s="21"/>
      <c r="G41" s="21"/>
      <c r="H41" s="21"/>
      <c r="I41" s="22"/>
      <c r="J41" s="19">
        <f t="shared" si="5"/>
      </c>
      <c r="K41" s="20">
        <f t="shared" si="7"/>
        <v>40607</v>
      </c>
      <c r="L41" s="2"/>
      <c r="M41" s="31"/>
      <c r="N41" s="31"/>
      <c r="O41" s="31"/>
      <c r="P41" s="32"/>
    </row>
    <row r="42" spans="3:16" ht="8.25" customHeight="1">
      <c r="C42" s="19">
        <f t="shared" si="4"/>
      </c>
      <c r="D42" s="20">
        <f t="shared" si="6"/>
        <v>40464</v>
      </c>
      <c r="E42" s="11"/>
      <c r="F42" s="21"/>
      <c r="G42" s="21"/>
      <c r="H42" s="21"/>
      <c r="I42" s="22"/>
      <c r="J42" s="19">
        <f t="shared" si="5"/>
      </c>
      <c r="K42" s="20">
        <f t="shared" si="7"/>
        <v>40608</v>
      </c>
      <c r="L42" s="2"/>
      <c r="M42" s="31"/>
      <c r="N42" s="31"/>
      <c r="O42" s="31"/>
      <c r="P42" s="32"/>
    </row>
    <row r="43" spans="3:16" ht="8.25" customHeight="1">
      <c r="C43" s="19">
        <f t="shared" si="4"/>
      </c>
      <c r="D43" s="20">
        <f t="shared" si="6"/>
        <v>40465</v>
      </c>
      <c r="E43" s="11"/>
      <c r="F43" s="21"/>
      <c r="G43" s="21"/>
      <c r="H43" s="21"/>
      <c r="I43" s="22"/>
      <c r="J43" s="19">
        <f t="shared" si="5"/>
      </c>
      <c r="K43" s="20">
        <f t="shared" si="7"/>
        <v>40609</v>
      </c>
      <c r="L43" s="2"/>
      <c r="M43" s="31"/>
      <c r="N43" s="31"/>
      <c r="O43" s="31"/>
      <c r="P43" s="32"/>
    </row>
    <row r="44" spans="3:16" ht="8.25" customHeight="1">
      <c r="C44" s="19">
        <f t="shared" si="4"/>
      </c>
      <c r="D44" s="20">
        <f t="shared" si="6"/>
        <v>40466</v>
      </c>
      <c r="E44" s="11"/>
      <c r="F44" s="21"/>
      <c r="G44" s="21"/>
      <c r="H44" s="21"/>
      <c r="I44" s="22"/>
      <c r="J44" s="19">
        <f t="shared" si="5"/>
      </c>
      <c r="K44" s="20">
        <f t="shared" si="7"/>
        <v>40610</v>
      </c>
      <c r="L44" s="2"/>
      <c r="M44" s="31"/>
      <c r="N44" s="31"/>
      <c r="O44" s="31"/>
      <c r="P44" s="32"/>
    </row>
    <row r="45" spans="3:16" ht="8.25" customHeight="1">
      <c r="C45" s="19">
        <f t="shared" si="4"/>
      </c>
      <c r="D45" s="20">
        <f t="shared" si="6"/>
        <v>40467</v>
      </c>
      <c r="E45" s="11"/>
      <c r="F45" s="21"/>
      <c r="G45" s="21"/>
      <c r="H45" s="21"/>
      <c r="I45" s="22"/>
      <c r="J45" s="19">
        <f t="shared" si="5"/>
      </c>
      <c r="K45" s="20">
        <f t="shared" si="7"/>
        <v>40611</v>
      </c>
      <c r="L45" s="2"/>
      <c r="M45" s="31"/>
      <c r="N45" s="31"/>
      <c r="O45" s="31"/>
      <c r="P45" s="32"/>
    </row>
    <row r="46" spans="3:16" ht="8.25" customHeight="1">
      <c r="C46" s="19">
        <f t="shared" si="4"/>
      </c>
      <c r="D46" s="20">
        <f t="shared" si="6"/>
        <v>40468</v>
      </c>
      <c r="E46" s="11"/>
      <c r="F46" s="21"/>
      <c r="G46" s="21"/>
      <c r="H46" s="21"/>
      <c r="I46" s="22"/>
      <c r="J46" s="19">
        <f t="shared" si="5"/>
      </c>
      <c r="K46" s="20">
        <f t="shared" si="7"/>
        <v>40612</v>
      </c>
      <c r="L46" s="2"/>
      <c r="M46" s="31"/>
      <c r="N46" s="31"/>
      <c r="O46" s="31"/>
      <c r="P46" s="32"/>
    </row>
    <row r="47" spans="3:16" ht="8.25" customHeight="1">
      <c r="C47" s="19">
        <f t="shared" si="4"/>
      </c>
      <c r="D47" s="20">
        <f t="shared" si="6"/>
        <v>40469</v>
      </c>
      <c r="E47" s="11"/>
      <c r="F47" s="21"/>
      <c r="G47" s="21"/>
      <c r="H47" s="21"/>
      <c r="I47" s="22"/>
      <c r="J47" s="19">
        <f t="shared" si="5"/>
      </c>
      <c r="K47" s="20">
        <f t="shared" si="7"/>
        <v>40613</v>
      </c>
      <c r="L47" s="2"/>
      <c r="M47" s="31"/>
      <c r="N47" s="31"/>
      <c r="O47" s="31"/>
      <c r="P47" s="32"/>
    </row>
    <row r="48" spans="3:16" ht="8.25" customHeight="1">
      <c r="C48" s="19">
        <f t="shared" si="4"/>
      </c>
      <c r="D48" s="20">
        <f t="shared" si="6"/>
        <v>40470</v>
      </c>
      <c r="E48" s="11"/>
      <c r="F48" s="21"/>
      <c r="G48" s="21"/>
      <c r="H48" s="21"/>
      <c r="I48" s="22"/>
      <c r="J48" s="19">
        <f t="shared" si="5"/>
      </c>
      <c r="K48" s="20">
        <f t="shared" si="7"/>
        <v>40614</v>
      </c>
      <c r="L48" s="2"/>
      <c r="M48" s="31"/>
      <c r="N48" s="31"/>
      <c r="O48" s="31"/>
      <c r="P48" s="32"/>
    </row>
    <row r="49" spans="3:16" ht="8.25" customHeight="1">
      <c r="C49" s="19">
        <f t="shared" si="4"/>
      </c>
      <c r="D49" s="20">
        <f t="shared" si="6"/>
        <v>40471</v>
      </c>
      <c r="E49" s="11"/>
      <c r="F49" s="21"/>
      <c r="G49" s="21"/>
      <c r="H49" s="21"/>
      <c r="I49" s="22"/>
      <c r="J49" s="19">
        <f t="shared" si="5"/>
      </c>
      <c r="K49" s="20">
        <f t="shared" si="7"/>
        <v>40615</v>
      </c>
      <c r="L49" s="2"/>
      <c r="M49" s="31"/>
      <c r="N49" s="31"/>
      <c r="O49" s="31"/>
      <c r="P49" s="32"/>
    </row>
    <row r="50" spans="3:16" ht="8.25" customHeight="1">
      <c r="C50" s="19">
        <f t="shared" si="4"/>
      </c>
      <c r="D50" s="20">
        <f t="shared" si="6"/>
        <v>40472</v>
      </c>
      <c r="E50" s="11"/>
      <c r="F50" s="21"/>
      <c r="G50" s="21"/>
      <c r="H50" s="21"/>
      <c r="I50" s="22"/>
      <c r="J50" s="19">
        <f t="shared" si="5"/>
      </c>
      <c r="K50" s="20">
        <f t="shared" si="7"/>
        <v>40616</v>
      </c>
      <c r="L50" s="2"/>
      <c r="M50" s="31"/>
      <c r="N50" s="31"/>
      <c r="O50" s="31"/>
      <c r="P50" s="32"/>
    </row>
    <row r="51" spans="3:16" ht="8.25" customHeight="1">
      <c r="C51" s="19">
        <f t="shared" si="4"/>
      </c>
      <c r="D51" s="20">
        <f t="shared" si="6"/>
        <v>40473</v>
      </c>
      <c r="E51" s="11"/>
      <c r="F51" s="21"/>
      <c r="G51" s="21"/>
      <c r="H51" s="21"/>
      <c r="I51" s="22"/>
      <c r="J51" s="19">
        <f t="shared" si="5"/>
      </c>
      <c r="K51" s="20">
        <f t="shared" si="7"/>
        <v>40617</v>
      </c>
      <c r="L51" s="2"/>
      <c r="M51" s="31"/>
      <c r="N51" s="31"/>
      <c r="O51" s="31"/>
      <c r="P51" s="32"/>
    </row>
    <row r="52" spans="3:16" ht="8.25" customHeight="1">
      <c r="C52" s="19">
        <f t="shared" si="4"/>
      </c>
      <c r="D52" s="20">
        <f t="shared" si="6"/>
        <v>40474</v>
      </c>
      <c r="E52" s="11"/>
      <c r="F52" s="21"/>
      <c r="G52" s="21"/>
      <c r="H52" s="21"/>
      <c r="I52" s="22"/>
      <c r="J52" s="19">
        <f t="shared" si="5"/>
      </c>
      <c r="K52" s="20">
        <f t="shared" si="7"/>
        <v>40618</v>
      </c>
      <c r="L52" s="2"/>
      <c r="M52" s="31"/>
      <c r="N52" s="31"/>
      <c r="O52" s="31"/>
      <c r="P52" s="32"/>
    </row>
    <row r="53" spans="3:16" ht="8.25" customHeight="1">
      <c r="C53" s="19">
        <f t="shared" si="4"/>
      </c>
      <c r="D53" s="20">
        <f t="shared" si="6"/>
        <v>40475</v>
      </c>
      <c r="E53" s="11"/>
      <c r="F53" s="21"/>
      <c r="G53" s="21"/>
      <c r="H53" s="21"/>
      <c r="I53" s="22"/>
      <c r="J53" s="19">
        <f t="shared" si="5"/>
      </c>
      <c r="K53" s="20">
        <f t="shared" si="7"/>
        <v>40619</v>
      </c>
      <c r="L53" s="2"/>
      <c r="M53" s="31"/>
      <c r="N53" s="31"/>
      <c r="O53" s="31"/>
      <c r="P53" s="32"/>
    </row>
    <row r="54" spans="3:16" ht="8.25" customHeight="1">
      <c r="C54" s="19">
        <f t="shared" si="4"/>
      </c>
      <c r="D54" s="20">
        <f t="shared" si="6"/>
        <v>40476</v>
      </c>
      <c r="E54" s="11"/>
      <c r="F54" s="21"/>
      <c r="G54" s="21"/>
      <c r="H54" s="21"/>
      <c r="I54" s="22"/>
      <c r="J54" s="19">
        <f t="shared" si="5"/>
      </c>
      <c r="K54" s="20">
        <f t="shared" si="7"/>
        <v>40620</v>
      </c>
      <c r="L54" s="2"/>
      <c r="M54" s="31"/>
      <c r="N54" s="31"/>
      <c r="O54" s="31"/>
      <c r="P54" s="32"/>
    </row>
    <row r="55" spans="3:16" ht="8.25" customHeight="1">
      <c r="C55" s="19">
        <f t="shared" si="4"/>
      </c>
      <c r="D55" s="20">
        <f t="shared" si="6"/>
        <v>40477</v>
      </c>
      <c r="E55" s="11"/>
      <c r="F55" s="21"/>
      <c r="G55" s="21"/>
      <c r="H55" s="21"/>
      <c r="I55" s="22"/>
      <c r="J55" s="19">
        <f t="shared" si="5"/>
      </c>
      <c r="K55" s="20">
        <f t="shared" si="7"/>
        <v>40621</v>
      </c>
      <c r="L55" s="2"/>
      <c r="M55" s="31"/>
      <c r="N55" s="31"/>
      <c r="O55" s="31"/>
      <c r="P55" s="32"/>
    </row>
    <row r="56" spans="3:16" ht="8.25" customHeight="1">
      <c r="C56" s="19">
        <f t="shared" si="4"/>
      </c>
      <c r="D56" s="20">
        <f t="shared" si="6"/>
        <v>40478</v>
      </c>
      <c r="E56" s="11"/>
      <c r="F56" s="21"/>
      <c r="G56" s="21"/>
      <c r="H56" s="21"/>
      <c r="I56" s="22"/>
      <c r="J56" s="19">
        <f t="shared" si="5"/>
      </c>
      <c r="K56" s="20">
        <f t="shared" si="7"/>
        <v>40622</v>
      </c>
      <c r="L56" s="2"/>
      <c r="M56" s="31"/>
      <c r="N56" s="31"/>
      <c r="O56" s="31"/>
      <c r="P56" s="32"/>
    </row>
    <row r="57" spans="3:16" ht="8.25" customHeight="1">
      <c r="C57" s="19">
        <f t="shared" si="4"/>
      </c>
      <c r="D57" s="20">
        <f t="shared" si="6"/>
        <v>40479</v>
      </c>
      <c r="E57" s="11"/>
      <c r="F57" s="21"/>
      <c r="G57" s="21"/>
      <c r="H57" s="21"/>
      <c r="I57" s="22"/>
      <c r="J57" s="19">
        <f t="shared" si="5"/>
      </c>
      <c r="K57" s="20">
        <f t="shared" si="7"/>
        <v>40623</v>
      </c>
      <c r="L57" s="2"/>
      <c r="M57" s="31"/>
      <c r="N57" s="31"/>
      <c r="O57" s="31"/>
      <c r="P57" s="32"/>
    </row>
    <row r="58" spans="3:16" ht="8.25" customHeight="1">
      <c r="C58" s="19">
        <f t="shared" si="4"/>
      </c>
      <c r="D58" s="20">
        <f t="shared" si="6"/>
        <v>40480</v>
      </c>
      <c r="E58" s="11"/>
      <c r="F58" s="21"/>
      <c r="G58" s="21"/>
      <c r="H58" s="21"/>
      <c r="I58" s="22"/>
      <c r="J58" s="19">
        <f t="shared" si="5"/>
      </c>
      <c r="K58" s="20">
        <f t="shared" si="7"/>
        <v>40624</v>
      </c>
      <c r="L58" s="2"/>
      <c r="M58" s="31"/>
      <c r="N58" s="31"/>
      <c r="O58" s="31"/>
      <c r="P58" s="32"/>
    </row>
    <row r="59" spans="3:16" ht="8.25" customHeight="1">
      <c r="C59" s="19">
        <f t="shared" si="4"/>
      </c>
      <c r="D59" s="20">
        <f t="shared" si="6"/>
        <v>40481</v>
      </c>
      <c r="E59" s="11"/>
      <c r="F59" s="21"/>
      <c r="G59" s="21"/>
      <c r="H59" s="21"/>
      <c r="I59" s="22"/>
      <c r="J59" s="19">
        <f t="shared" si="5"/>
      </c>
      <c r="K59" s="20">
        <f t="shared" si="7"/>
        <v>40625</v>
      </c>
      <c r="L59" s="2"/>
      <c r="M59" s="31"/>
      <c r="N59" s="31"/>
      <c r="O59" s="31"/>
      <c r="P59" s="32"/>
    </row>
    <row r="60" spans="3:16" ht="8.25" customHeight="1">
      <c r="C60" s="19">
        <f t="shared" si="4"/>
      </c>
      <c r="D60" s="20">
        <f t="shared" si="6"/>
        <v>40482</v>
      </c>
      <c r="E60" s="11"/>
      <c r="F60" s="21"/>
      <c r="G60" s="21"/>
      <c r="H60" s="21"/>
      <c r="I60" s="22"/>
      <c r="J60" s="19">
        <f t="shared" si="5"/>
      </c>
      <c r="K60" s="20">
        <f t="shared" si="7"/>
        <v>40626</v>
      </c>
      <c r="L60" s="2"/>
      <c r="M60" s="31"/>
      <c r="N60" s="31"/>
      <c r="O60" s="31"/>
      <c r="P60" s="32"/>
    </row>
    <row r="61" spans="3:16" ht="8.25" customHeight="1">
      <c r="C61" s="19" t="str">
        <f t="shared" si="4"/>
        <v>2010 平22   11月</v>
      </c>
      <c r="D61" s="20">
        <f t="shared" si="6"/>
        <v>40483</v>
      </c>
      <c r="E61" s="11"/>
      <c r="F61" s="21"/>
      <c r="G61" s="21"/>
      <c r="H61" s="21"/>
      <c r="I61" s="22"/>
      <c r="J61" s="19">
        <f t="shared" si="5"/>
      </c>
      <c r="K61" s="20">
        <f t="shared" si="7"/>
        <v>40627</v>
      </c>
      <c r="L61" s="2"/>
      <c r="M61" s="31"/>
      <c r="N61" s="31"/>
      <c r="O61" s="31"/>
      <c r="P61" s="32"/>
    </row>
    <row r="62" spans="3:16" ht="8.25" customHeight="1">
      <c r="C62" s="19">
        <f t="shared" si="4"/>
      </c>
      <c r="D62" s="20">
        <f t="shared" si="6"/>
        <v>40484</v>
      </c>
      <c r="E62" s="11"/>
      <c r="F62" s="21"/>
      <c r="G62" s="21"/>
      <c r="H62" s="21"/>
      <c r="I62" s="22"/>
      <c r="J62" s="19">
        <f t="shared" si="5"/>
      </c>
      <c r="K62" s="20">
        <f t="shared" si="7"/>
        <v>40628</v>
      </c>
      <c r="L62" s="2"/>
      <c r="M62" s="31"/>
      <c r="N62" s="31"/>
      <c r="O62" s="31"/>
      <c r="P62" s="32"/>
    </row>
    <row r="63" spans="3:16" ht="8.25" customHeight="1">
      <c r="C63" s="19">
        <f t="shared" si="4"/>
      </c>
      <c r="D63" s="20">
        <f t="shared" si="6"/>
        <v>40485</v>
      </c>
      <c r="E63" s="11"/>
      <c r="F63" s="21"/>
      <c r="G63" s="21"/>
      <c r="H63" s="21"/>
      <c r="I63" s="22"/>
      <c r="J63" s="19">
        <f t="shared" si="5"/>
      </c>
      <c r="K63" s="20">
        <f t="shared" si="7"/>
        <v>40629</v>
      </c>
      <c r="L63" s="2"/>
      <c r="M63" s="31"/>
      <c r="N63" s="31"/>
      <c r="O63" s="31"/>
      <c r="P63" s="32"/>
    </row>
    <row r="64" spans="3:16" ht="8.25" customHeight="1">
      <c r="C64" s="19">
        <f t="shared" si="4"/>
      </c>
      <c r="D64" s="20">
        <f t="shared" si="6"/>
        <v>40486</v>
      </c>
      <c r="E64" s="11"/>
      <c r="F64" s="21"/>
      <c r="G64" s="21"/>
      <c r="H64" s="21"/>
      <c r="I64" s="22"/>
      <c r="J64" s="19">
        <f t="shared" si="5"/>
      </c>
      <c r="K64" s="20">
        <f t="shared" si="7"/>
        <v>40630</v>
      </c>
      <c r="L64" s="2"/>
      <c r="M64" s="31"/>
      <c r="N64" s="31"/>
      <c r="O64" s="31"/>
      <c r="P64" s="32"/>
    </row>
    <row r="65" spans="3:16" ht="8.25" customHeight="1">
      <c r="C65" s="19">
        <f t="shared" si="4"/>
      </c>
      <c r="D65" s="20">
        <f t="shared" si="6"/>
        <v>40487</v>
      </c>
      <c r="E65" s="11"/>
      <c r="F65" s="21"/>
      <c r="G65" s="21"/>
      <c r="H65" s="21"/>
      <c r="I65" s="22"/>
      <c r="J65" s="19">
        <f t="shared" si="5"/>
      </c>
      <c r="K65" s="20">
        <f t="shared" si="7"/>
        <v>40631</v>
      </c>
      <c r="L65" s="2"/>
      <c r="M65" s="31"/>
      <c r="N65" s="31"/>
      <c r="O65" s="31"/>
      <c r="P65" s="32"/>
    </row>
    <row r="66" spans="3:16" ht="8.25" customHeight="1">
      <c r="C66" s="19">
        <f t="shared" si="4"/>
      </c>
      <c r="D66" s="20">
        <f t="shared" si="6"/>
        <v>40488</v>
      </c>
      <c r="E66" s="11"/>
      <c r="F66" s="21"/>
      <c r="G66" s="21"/>
      <c r="H66" s="21"/>
      <c r="I66" s="22"/>
      <c r="J66" s="19">
        <f t="shared" si="5"/>
      </c>
      <c r="K66" s="20">
        <f t="shared" si="7"/>
        <v>40632</v>
      </c>
      <c r="L66" s="2"/>
      <c r="M66" s="31"/>
      <c r="N66" s="31"/>
      <c r="O66" s="31"/>
      <c r="P66" s="32"/>
    </row>
    <row r="67" spans="3:16" ht="8.25" customHeight="1">
      <c r="C67" s="19">
        <f t="shared" si="4"/>
      </c>
      <c r="D67" s="20">
        <f t="shared" si="6"/>
        <v>40489</v>
      </c>
      <c r="E67" s="11"/>
      <c r="F67" s="21"/>
      <c r="G67" s="21"/>
      <c r="H67" s="21"/>
      <c r="I67" s="22"/>
      <c r="J67" s="19">
        <f t="shared" si="5"/>
      </c>
      <c r="K67" s="20">
        <f t="shared" si="7"/>
        <v>40633</v>
      </c>
      <c r="L67" s="2"/>
      <c r="M67" s="31"/>
      <c r="N67" s="31"/>
      <c r="O67" s="31"/>
      <c r="P67" s="32"/>
    </row>
    <row r="68" spans="3:16" ht="8.25" customHeight="1">
      <c r="C68" s="19">
        <f aca="true" t="shared" si="8" ref="C68:C99">IF(D67="",TEXT(D68,"yyyy gge   m月"),IF(MONTH(D67)&lt;&gt;MONTH(D68),TEXT(D68,"yyyy gge   m月"),""))</f>
      </c>
      <c r="D68" s="20">
        <f t="shared" si="6"/>
        <v>40490</v>
      </c>
      <c r="E68" s="11"/>
      <c r="F68" s="21"/>
      <c r="G68" s="21"/>
      <c r="H68" s="21"/>
      <c r="I68" s="22"/>
      <c r="J68" s="19" t="str">
        <f aca="true" t="shared" si="9" ref="J68:J99">IF(K67="",TEXT(K68,"yyyy gge   m月"),IF(MONTH(K67)&lt;&gt;MONTH(K68),TEXT(K68,"yyyy gge   m月"),""))</f>
        <v>2011 平23   4月</v>
      </c>
      <c r="K68" s="20">
        <f t="shared" si="7"/>
        <v>40634</v>
      </c>
      <c r="L68" s="2"/>
      <c r="M68" s="31"/>
      <c r="N68" s="31"/>
      <c r="O68" s="31"/>
      <c r="P68" s="32"/>
    </row>
    <row r="69" spans="3:16" ht="8.25" customHeight="1">
      <c r="C69" s="19">
        <f t="shared" si="8"/>
      </c>
      <c r="D69" s="20">
        <f aca="true" t="shared" si="10" ref="D69:D100">D68+1</f>
        <v>40491</v>
      </c>
      <c r="E69" s="11"/>
      <c r="F69" s="21"/>
      <c r="G69" s="21"/>
      <c r="H69" s="21"/>
      <c r="I69" s="22"/>
      <c r="J69" s="19">
        <f t="shared" si="9"/>
      </c>
      <c r="K69" s="20">
        <f aca="true" t="shared" si="11" ref="K69:K100">K68+1</f>
        <v>40635</v>
      </c>
      <c r="L69" s="2"/>
      <c r="M69" s="31"/>
      <c r="N69" s="31"/>
      <c r="O69" s="31"/>
      <c r="P69" s="32"/>
    </row>
    <row r="70" spans="3:16" ht="8.25" customHeight="1">
      <c r="C70" s="19">
        <f t="shared" si="8"/>
      </c>
      <c r="D70" s="20">
        <f t="shared" si="10"/>
        <v>40492</v>
      </c>
      <c r="E70" s="11"/>
      <c r="F70" s="21"/>
      <c r="G70" s="21"/>
      <c r="H70" s="21"/>
      <c r="I70" s="22"/>
      <c r="J70" s="19">
        <f t="shared" si="9"/>
      </c>
      <c r="K70" s="20">
        <f t="shared" si="11"/>
        <v>40636</v>
      </c>
      <c r="L70" s="2"/>
      <c r="M70" s="31"/>
      <c r="N70" s="31"/>
      <c r="O70" s="31"/>
      <c r="P70" s="32"/>
    </row>
    <row r="71" spans="3:16" ht="8.25" customHeight="1">
      <c r="C71" s="19">
        <f t="shared" si="8"/>
      </c>
      <c r="D71" s="20">
        <f t="shared" si="10"/>
        <v>40493</v>
      </c>
      <c r="E71" s="11"/>
      <c r="F71" s="21"/>
      <c r="G71" s="21"/>
      <c r="H71" s="21"/>
      <c r="I71" s="22"/>
      <c r="J71" s="19">
        <f t="shared" si="9"/>
      </c>
      <c r="K71" s="20">
        <f t="shared" si="11"/>
        <v>40637</v>
      </c>
      <c r="L71" s="2"/>
      <c r="M71" s="31"/>
      <c r="N71" s="31"/>
      <c r="O71" s="31"/>
      <c r="P71" s="32"/>
    </row>
    <row r="72" spans="3:16" ht="8.25" customHeight="1">
      <c r="C72" s="19">
        <f t="shared" si="8"/>
      </c>
      <c r="D72" s="20">
        <f t="shared" si="10"/>
        <v>40494</v>
      </c>
      <c r="E72" s="11"/>
      <c r="F72" s="21"/>
      <c r="G72" s="21"/>
      <c r="H72" s="21"/>
      <c r="I72" s="22"/>
      <c r="J72" s="19">
        <f t="shared" si="9"/>
      </c>
      <c r="K72" s="20">
        <f t="shared" si="11"/>
        <v>40638</v>
      </c>
      <c r="L72" s="2"/>
      <c r="M72" s="31"/>
      <c r="N72" s="31"/>
      <c r="O72" s="31"/>
      <c r="P72" s="32"/>
    </row>
    <row r="73" spans="3:16" ht="8.25" customHeight="1">
      <c r="C73" s="19">
        <f t="shared" si="8"/>
      </c>
      <c r="D73" s="20">
        <f t="shared" si="10"/>
        <v>40495</v>
      </c>
      <c r="E73" s="11"/>
      <c r="F73" s="21"/>
      <c r="G73" s="21"/>
      <c r="H73" s="21"/>
      <c r="I73" s="22"/>
      <c r="J73" s="19">
        <f t="shared" si="9"/>
      </c>
      <c r="K73" s="20">
        <f t="shared" si="11"/>
        <v>40639</v>
      </c>
      <c r="L73" s="2"/>
      <c r="M73" s="31"/>
      <c r="N73" s="31"/>
      <c r="O73" s="31"/>
      <c r="P73" s="32"/>
    </row>
    <row r="74" spans="3:16" ht="8.25" customHeight="1">
      <c r="C74" s="19">
        <f t="shared" si="8"/>
      </c>
      <c r="D74" s="20">
        <f t="shared" si="10"/>
        <v>40496</v>
      </c>
      <c r="E74" s="11"/>
      <c r="F74" s="21"/>
      <c r="G74" s="21"/>
      <c r="H74" s="21"/>
      <c r="I74" s="22"/>
      <c r="J74" s="19">
        <f t="shared" si="9"/>
      </c>
      <c r="K74" s="20">
        <f t="shared" si="11"/>
        <v>40640</v>
      </c>
      <c r="L74" s="2"/>
      <c r="M74" s="31"/>
      <c r="N74" s="31"/>
      <c r="O74" s="31"/>
      <c r="P74" s="32"/>
    </row>
    <row r="75" spans="3:16" ht="8.25" customHeight="1">
      <c r="C75" s="19">
        <f t="shared" si="8"/>
      </c>
      <c r="D75" s="20">
        <f t="shared" si="10"/>
        <v>40497</v>
      </c>
      <c r="E75" s="11"/>
      <c r="F75" s="21"/>
      <c r="G75" s="21"/>
      <c r="H75" s="21"/>
      <c r="I75" s="22"/>
      <c r="J75" s="19">
        <f t="shared" si="9"/>
      </c>
      <c r="K75" s="20">
        <f t="shared" si="11"/>
        <v>40641</v>
      </c>
      <c r="L75" s="2"/>
      <c r="M75" s="31"/>
      <c r="N75" s="31"/>
      <c r="O75" s="31"/>
      <c r="P75" s="32"/>
    </row>
    <row r="76" spans="3:16" ht="8.25" customHeight="1">
      <c r="C76" s="19">
        <f t="shared" si="8"/>
      </c>
      <c r="D76" s="20">
        <f t="shared" si="10"/>
        <v>40498</v>
      </c>
      <c r="E76" s="11"/>
      <c r="F76" s="21"/>
      <c r="G76" s="21"/>
      <c r="H76" s="21"/>
      <c r="I76" s="22"/>
      <c r="J76" s="19">
        <f t="shared" si="9"/>
      </c>
      <c r="K76" s="20">
        <f t="shared" si="11"/>
        <v>40642</v>
      </c>
      <c r="L76" s="2"/>
      <c r="M76" s="31"/>
      <c r="N76" s="31"/>
      <c r="O76" s="31"/>
      <c r="P76" s="32"/>
    </row>
    <row r="77" spans="3:16" ht="8.25" customHeight="1">
      <c r="C77" s="19">
        <f t="shared" si="8"/>
      </c>
      <c r="D77" s="20">
        <f t="shared" si="10"/>
        <v>40499</v>
      </c>
      <c r="E77" s="11"/>
      <c r="F77" s="21"/>
      <c r="G77" s="21"/>
      <c r="H77" s="21"/>
      <c r="I77" s="22"/>
      <c r="J77" s="19">
        <f t="shared" si="9"/>
      </c>
      <c r="K77" s="20">
        <f t="shared" si="11"/>
        <v>40643</v>
      </c>
      <c r="L77" s="2"/>
      <c r="M77" s="31"/>
      <c r="N77" s="31"/>
      <c r="O77" s="31"/>
      <c r="P77" s="32"/>
    </row>
    <row r="78" spans="3:16" ht="8.25" customHeight="1">
      <c r="C78" s="19">
        <f t="shared" si="8"/>
      </c>
      <c r="D78" s="20">
        <f t="shared" si="10"/>
        <v>40500</v>
      </c>
      <c r="E78" s="11"/>
      <c r="F78" s="21"/>
      <c r="G78" s="21"/>
      <c r="H78" s="21"/>
      <c r="I78" s="22"/>
      <c r="J78" s="19">
        <f t="shared" si="9"/>
      </c>
      <c r="K78" s="20">
        <f t="shared" si="11"/>
        <v>40644</v>
      </c>
      <c r="L78" s="2"/>
      <c r="M78" s="31"/>
      <c r="N78" s="31"/>
      <c r="O78" s="31"/>
      <c r="P78" s="32"/>
    </row>
    <row r="79" spans="3:16" ht="8.25" customHeight="1">
      <c r="C79" s="19">
        <f t="shared" si="8"/>
      </c>
      <c r="D79" s="20">
        <f t="shared" si="10"/>
        <v>40501</v>
      </c>
      <c r="E79" s="11"/>
      <c r="F79" s="21"/>
      <c r="G79" s="21"/>
      <c r="H79" s="21"/>
      <c r="I79" s="22"/>
      <c r="J79" s="19">
        <f t="shared" si="9"/>
      </c>
      <c r="K79" s="20">
        <f t="shared" si="11"/>
        <v>40645</v>
      </c>
      <c r="L79" s="2"/>
      <c r="M79" s="31"/>
      <c r="N79" s="31"/>
      <c r="O79" s="31"/>
      <c r="P79" s="32"/>
    </row>
    <row r="80" spans="3:16" ht="8.25" customHeight="1">
      <c r="C80" s="19">
        <f t="shared" si="8"/>
      </c>
      <c r="D80" s="20">
        <f t="shared" si="10"/>
        <v>40502</v>
      </c>
      <c r="E80" s="11"/>
      <c r="F80" s="21"/>
      <c r="G80" s="21"/>
      <c r="H80" s="21"/>
      <c r="I80" s="22"/>
      <c r="J80" s="19">
        <f t="shared" si="9"/>
      </c>
      <c r="K80" s="20">
        <f t="shared" si="11"/>
        <v>40646</v>
      </c>
      <c r="L80" s="2"/>
      <c r="M80" s="31"/>
      <c r="N80" s="31"/>
      <c r="O80" s="31"/>
      <c r="P80" s="32"/>
    </row>
    <row r="81" spans="3:16" ht="8.25" customHeight="1">
      <c r="C81" s="19">
        <f t="shared" si="8"/>
      </c>
      <c r="D81" s="20">
        <f t="shared" si="10"/>
        <v>40503</v>
      </c>
      <c r="E81" s="11"/>
      <c r="F81" s="21"/>
      <c r="G81" s="21"/>
      <c r="H81" s="21"/>
      <c r="I81" s="22"/>
      <c r="J81" s="19">
        <f t="shared" si="9"/>
      </c>
      <c r="K81" s="20">
        <f t="shared" si="11"/>
        <v>40647</v>
      </c>
      <c r="L81" s="2"/>
      <c r="M81" s="31"/>
      <c r="N81" s="31"/>
      <c r="O81" s="31"/>
      <c r="P81" s="32"/>
    </row>
    <row r="82" spans="3:16" ht="8.25" customHeight="1">
      <c r="C82" s="19">
        <f t="shared" si="8"/>
      </c>
      <c r="D82" s="20">
        <f t="shared" si="10"/>
        <v>40504</v>
      </c>
      <c r="E82" s="11"/>
      <c r="F82" s="21"/>
      <c r="G82" s="21"/>
      <c r="H82" s="21"/>
      <c r="I82" s="22"/>
      <c r="J82" s="19">
        <f t="shared" si="9"/>
      </c>
      <c r="K82" s="20">
        <f t="shared" si="11"/>
        <v>40648</v>
      </c>
      <c r="L82" s="2"/>
      <c r="M82" s="31"/>
      <c r="N82" s="31"/>
      <c r="O82" s="31"/>
      <c r="P82" s="32"/>
    </row>
    <row r="83" spans="3:16" ht="8.25" customHeight="1">
      <c r="C83" s="19">
        <f t="shared" si="8"/>
      </c>
      <c r="D83" s="20">
        <f t="shared" si="10"/>
        <v>40505</v>
      </c>
      <c r="E83" s="11"/>
      <c r="F83" s="21"/>
      <c r="G83" s="21"/>
      <c r="H83" s="21"/>
      <c r="I83" s="22"/>
      <c r="J83" s="19">
        <f t="shared" si="9"/>
      </c>
      <c r="K83" s="20">
        <f t="shared" si="11"/>
        <v>40649</v>
      </c>
      <c r="L83" s="2"/>
      <c r="M83" s="31"/>
      <c r="N83" s="31"/>
      <c r="O83" s="31"/>
      <c r="P83" s="32"/>
    </row>
    <row r="84" spans="3:16" ht="8.25" customHeight="1">
      <c r="C84" s="19">
        <f t="shared" si="8"/>
      </c>
      <c r="D84" s="20">
        <f t="shared" si="10"/>
        <v>40506</v>
      </c>
      <c r="E84" s="11"/>
      <c r="F84" s="21"/>
      <c r="G84" s="21"/>
      <c r="H84" s="21"/>
      <c r="I84" s="22"/>
      <c r="J84" s="19">
        <f t="shared" si="9"/>
      </c>
      <c r="K84" s="20">
        <f t="shared" si="11"/>
        <v>40650</v>
      </c>
      <c r="L84" s="2"/>
      <c r="M84" s="31"/>
      <c r="N84" s="31"/>
      <c r="O84" s="31"/>
      <c r="P84" s="32"/>
    </row>
    <row r="85" spans="3:16" ht="8.25" customHeight="1">
      <c r="C85" s="19">
        <f t="shared" si="8"/>
      </c>
      <c r="D85" s="20">
        <f t="shared" si="10"/>
        <v>40507</v>
      </c>
      <c r="E85" s="11"/>
      <c r="F85" s="21"/>
      <c r="G85" s="21"/>
      <c r="H85" s="21"/>
      <c r="I85" s="22"/>
      <c r="J85" s="19">
        <f t="shared" si="9"/>
      </c>
      <c r="K85" s="20">
        <f t="shared" si="11"/>
        <v>40651</v>
      </c>
      <c r="L85" s="2"/>
      <c r="M85" s="31"/>
      <c r="N85" s="31"/>
      <c r="O85" s="31"/>
      <c r="P85" s="32"/>
    </row>
    <row r="86" spans="3:16" ht="8.25" customHeight="1">
      <c r="C86" s="19">
        <f t="shared" si="8"/>
      </c>
      <c r="D86" s="20">
        <f t="shared" si="10"/>
        <v>40508</v>
      </c>
      <c r="E86" s="11"/>
      <c r="F86" s="21"/>
      <c r="G86" s="21"/>
      <c r="H86" s="21"/>
      <c r="I86" s="22"/>
      <c r="J86" s="19">
        <f t="shared" si="9"/>
      </c>
      <c r="K86" s="20">
        <f t="shared" si="11"/>
        <v>40652</v>
      </c>
      <c r="L86" s="2"/>
      <c r="M86" s="31"/>
      <c r="N86" s="31"/>
      <c r="O86" s="31"/>
      <c r="P86" s="32"/>
    </row>
    <row r="87" spans="3:16" ht="8.25" customHeight="1">
      <c r="C87" s="19">
        <f t="shared" si="8"/>
      </c>
      <c r="D87" s="20">
        <f t="shared" si="10"/>
        <v>40509</v>
      </c>
      <c r="E87" s="11"/>
      <c r="F87" s="21"/>
      <c r="G87" s="21"/>
      <c r="H87" s="21"/>
      <c r="I87" s="22"/>
      <c r="J87" s="19">
        <f t="shared" si="9"/>
      </c>
      <c r="K87" s="20">
        <f t="shared" si="11"/>
        <v>40653</v>
      </c>
      <c r="L87" s="2"/>
      <c r="M87" s="31"/>
      <c r="N87" s="31"/>
      <c r="O87" s="31"/>
      <c r="P87" s="32"/>
    </row>
    <row r="88" spans="3:16" ht="8.25" customHeight="1">
      <c r="C88" s="19">
        <f t="shared" si="8"/>
      </c>
      <c r="D88" s="20">
        <f t="shared" si="10"/>
        <v>40510</v>
      </c>
      <c r="E88" s="11"/>
      <c r="F88" s="21"/>
      <c r="G88" s="21"/>
      <c r="H88" s="21"/>
      <c r="I88" s="22"/>
      <c r="J88" s="19">
        <f t="shared" si="9"/>
      </c>
      <c r="K88" s="20">
        <f t="shared" si="11"/>
        <v>40654</v>
      </c>
      <c r="L88" s="2"/>
      <c r="M88" s="31"/>
      <c r="N88" s="31"/>
      <c r="O88" s="31"/>
      <c r="P88" s="32"/>
    </row>
    <row r="89" spans="3:16" ht="8.25" customHeight="1">
      <c r="C89" s="19">
        <f t="shared" si="8"/>
      </c>
      <c r="D89" s="20">
        <f t="shared" si="10"/>
        <v>40511</v>
      </c>
      <c r="E89" s="11"/>
      <c r="F89" s="21"/>
      <c r="G89" s="21"/>
      <c r="H89" s="21"/>
      <c r="I89" s="22"/>
      <c r="J89" s="19">
        <f t="shared" si="9"/>
      </c>
      <c r="K89" s="20">
        <f t="shared" si="11"/>
        <v>40655</v>
      </c>
      <c r="L89" s="2"/>
      <c r="M89" s="31"/>
      <c r="N89" s="31"/>
      <c r="O89" s="31"/>
      <c r="P89" s="32"/>
    </row>
    <row r="90" spans="3:16" ht="8.25" customHeight="1">
      <c r="C90" s="19">
        <f t="shared" si="8"/>
      </c>
      <c r="D90" s="20">
        <f t="shared" si="10"/>
        <v>40512</v>
      </c>
      <c r="E90" s="11"/>
      <c r="F90" s="21"/>
      <c r="G90" s="21"/>
      <c r="H90" s="21"/>
      <c r="I90" s="22"/>
      <c r="J90" s="19">
        <f t="shared" si="9"/>
      </c>
      <c r="K90" s="20">
        <f t="shared" si="11"/>
        <v>40656</v>
      </c>
      <c r="L90" s="2"/>
      <c r="M90" s="31"/>
      <c r="N90" s="31"/>
      <c r="O90" s="31"/>
      <c r="P90" s="32"/>
    </row>
    <row r="91" spans="3:16" ht="8.25" customHeight="1">
      <c r="C91" s="19" t="str">
        <f t="shared" si="8"/>
        <v>2010 平22   12月</v>
      </c>
      <c r="D91" s="20">
        <f t="shared" si="10"/>
        <v>40513</v>
      </c>
      <c r="E91" s="11"/>
      <c r="F91" s="21"/>
      <c r="G91" s="21"/>
      <c r="H91" s="21"/>
      <c r="I91" s="22"/>
      <c r="J91" s="19">
        <f t="shared" si="9"/>
      </c>
      <c r="K91" s="20">
        <f t="shared" si="11"/>
        <v>40657</v>
      </c>
      <c r="L91" s="2"/>
      <c r="M91" s="31"/>
      <c r="N91" s="31"/>
      <c r="O91" s="31"/>
      <c r="P91" s="32"/>
    </row>
    <row r="92" spans="3:16" ht="8.25" customHeight="1">
      <c r="C92" s="19">
        <f t="shared" si="8"/>
      </c>
      <c r="D92" s="20">
        <f t="shared" si="10"/>
        <v>40514</v>
      </c>
      <c r="E92" s="11"/>
      <c r="F92" s="21"/>
      <c r="G92" s="21"/>
      <c r="H92" s="21"/>
      <c r="I92" s="22"/>
      <c r="J92" s="19">
        <f t="shared" si="9"/>
      </c>
      <c r="K92" s="20">
        <f t="shared" si="11"/>
        <v>40658</v>
      </c>
      <c r="L92" s="2"/>
      <c r="M92" s="31"/>
      <c r="N92" s="31"/>
      <c r="O92" s="31"/>
      <c r="P92" s="32"/>
    </row>
    <row r="93" spans="3:16" ht="8.25" customHeight="1">
      <c r="C93" s="19">
        <f t="shared" si="8"/>
      </c>
      <c r="D93" s="20">
        <f t="shared" si="10"/>
        <v>40515</v>
      </c>
      <c r="E93" s="11"/>
      <c r="F93" s="21"/>
      <c r="G93" s="21"/>
      <c r="H93" s="21"/>
      <c r="I93" s="22"/>
      <c r="J93" s="19">
        <f t="shared" si="9"/>
      </c>
      <c r="K93" s="20">
        <f t="shared" si="11"/>
        <v>40659</v>
      </c>
      <c r="L93" s="2"/>
      <c r="M93" s="31"/>
      <c r="N93" s="31"/>
      <c r="O93" s="31"/>
      <c r="P93" s="32"/>
    </row>
    <row r="94" spans="3:16" ht="8.25" customHeight="1">
      <c r="C94" s="19">
        <f t="shared" si="8"/>
      </c>
      <c r="D94" s="20">
        <f t="shared" si="10"/>
        <v>40516</v>
      </c>
      <c r="E94" s="11"/>
      <c r="F94" s="21"/>
      <c r="G94" s="21"/>
      <c r="H94" s="21"/>
      <c r="I94" s="22"/>
      <c r="J94" s="19">
        <f t="shared" si="9"/>
      </c>
      <c r="K94" s="20">
        <f t="shared" si="11"/>
        <v>40660</v>
      </c>
      <c r="L94" s="2"/>
      <c r="M94" s="31"/>
      <c r="N94" s="31"/>
      <c r="O94" s="31"/>
      <c r="P94" s="32"/>
    </row>
    <row r="95" spans="3:16" ht="8.25" customHeight="1">
      <c r="C95" s="19">
        <f t="shared" si="8"/>
      </c>
      <c r="D95" s="20">
        <f t="shared" si="10"/>
        <v>40517</v>
      </c>
      <c r="E95" s="11"/>
      <c r="F95" s="21"/>
      <c r="G95" s="21"/>
      <c r="H95" s="21"/>
      <c r="I95" s="22"/>
      <c r="J95" s="19">
        <f t="shared" si="9"/>
      </c>
      <c r="K95" s="20">
        <f t="shared" si="11"/>
        <v>40661</v>
      </c>
      <c r="L95" s="2"/>
      <c r="M95" s="31"/>
      <c r="N95" s="31"/>
      <c r="O95" s="31"/>
      <c r="P95" s="32"/>
    </row>
    <row r="96" spans="3:16" ht="8.25" customHeight="1">
      <c r="C96" s="19">
        <f t="shared" si="8"/>
      </c>
      <c r="D96" s="20">
        <f t="shared" si="10"/>
        <v>40518</v>
      </c>
      <c r="E96" s="11"/>
      <c r="F96" s="21"/>
      <c r="G96" s="21"/>
      <c r="H96" s="21"/>
      <c r="I96" s="22"/>
      <c r="J96" s="19">
        <f t="shared" si="9"/>
      </c>
      <c r="K96" s="20">
        <f t="shared" si="11"/>
        <v>40662</v>
      </c>
      <c r="L96" s="2"/>
      <c r="M96" s="31"/>
      <c r="N96" s="31"/>
      <c r="O96" s="31"/>
      <c r="P96" s="32"/>
    </row>
    <row r="97" spans="3:16" ht="8.25" customHeight="1">
      <c r="C97" s="19">
        <f t="shared" si="8"/>
      </c>
      <c r="D97" s="20">
        <f t="shared" si="10"/>
        <v>40519</v>
      </c>
      <c r="E97" s="11"/>
      <c r="F97" s="21"/>
      <c r="G97" s="21"/>
      <c r="H97" s="21"/>
      <c r="I97" s="22"/>
      <c r="J97" s="19">
        <f t="shared" si="9"/>
      </c>
      <c r="K97" s="20">
        <f t="shared" si="11"/>
        <v>40663</v>
      </c>
      <c r="L97" s="2"/>
      <c r="M97" s="31"/>
      <c r="N97" s="31"/>
      <c r="O97" s="31"/>
      <c r="P97" s="32"/>
    </row>
    <row r="98" spans="3:16" ht="8.25" customHeight="1">
      <c r="C98" s="19">
        <f t="shared" si="8"/>
      </c>
      <c r="D98" s="20">
        <f t="shared" si="10"/>
        <v>40520</v>
      </c>
      <c r="E98" s="11"/>
      <c r="F98" s="21"/>
      <c r="G98" s="21"/>
      <c r="H98" s="21"/>
      <c r="I98" s="22"/>
      <c r="J98" s="19" t="str">
        <f t="shared" si="9"/>
        <v>2011 平23   5月</v>
      </c>
      <c r="K98" s="20">
        <f t="shared" si="11"/>
        <v>40664</v>
      </c>
      <c r="L98" s="2"/>
      <c r="M98" s="31"/>
      <c r="N98" s="31"/>
      <c r="O98" s="31"/>
      <c r="P98" s="32"/>
    </row>
    <row r="99" spans="3:16" ht="8.25" customHeight="1">
      <c r="C99" s="19">
        <f t="shared" si="8"/>
      </c>
      <c r="D99" s="20">
        <f t="shared" si="10"/>
        <v>40521</v>
      </c>
      <c r="E99" s="11"/>
      <c r="F99" s="21"/>
      <c r="G99" s="21"/>
      <c r="H99" s="21"/>
      <c r="I99" s="22"/>
      <c r="J99" s="19">
        <f t="shared" si="9"/>
      </c>
      <c r="K99" s="20">
        <f t="shared" si="11"/>
        <v>40665</v>
      </c>
      <c r="L99" s="2"/>
      <c r="M99" s="31"/>
      <c r="N99" s="31"/>
      <c r="O99" s="31"/>
      <c r="P99" s="32"/>
    </row>
    <row r="100" spans="3:16" ht="8.25" customHeight="1">
      <c r="C100" s="19">
        <f aca="true" t="shared" si="12" ref="C100:C131">IF(D99="",TEXT(D100,"yyyy gge   m月"),IF(MONTH(D99)&lt;&gt;MONTH(D100),TEXT(D100,"yyyy gge   m月"),""))</f>
      </c>
      <c r="D100" s="20">
        <f t="shared" si="10"/>
        <v>40522</v>
      </c>
      <c r="E100" s="11"/>
      <c r="F100" s="21"/>
      <c r="G100" s="21"/>
      <c r="H100" s="21"/>
      <c r="I100" s="22"/>
      <c r="J100" s="19">
        <f aca="true" t="shared" si="13" ref="J100:J131">IF(K99="",TEXT(K100,"yyyy gge   m月"),IF(MONTH(K99)&lt;&gt;MONTH(K100),TEXT(K100,"yyyy gge   m月"),""))</f>
      </c>
      <c r="K100" s="20">
        <f t="shared" si="11"/>
        <v>40666</v>
      </c>
      <c r="L100" s="2"/>
      <c r="M100" s="31"/>
      <c r="N100" s="31"/>
      <c r="O100" s="31"/>
      <c r="P100" s="32"/>
    </row>
    <row r="101" spans="3:16" ht="8.25" customHeight="1">
      <c r="C101" s="19">
        <f t="shared" si="12"/>
      </c>
      <c r="D101" s="20">
        <f aca="true" t="shared" si="14" ref="D101:D132">D100+1</f>
        <v>40523</v>
      </c>
      <c r="E101" s="11"/>
      <c r="F101" s="21"/>
      <c r="G101" s="21"/>
      <c r="H101" s="21"/>
      <c r="I101" s="22"/>
      <c r="J101" s="19">
        <f t="shared" si="13"/>
      </c>
      <c r="K101" s="20">
        <f aca="true" t="shared" si="15" ref="K101:K132">K100+1</f>
        <v>40667</v>
      </c>
      <c r="L101" s="2"/>
      <c r="M101" s="31"/>
      <c r="N101" s="31"/>
      <c r="O101" s="31"/>
      <c r="P101" s="32"/>
    </row>
    <row r="102" spans="3:16" ht="8.25" customHeight="1">
      <c r="C102" s="19">
        <f t="shared" si="12"/>
      </c>
      <c r="D102" s="20">
        <f t="shared" si="14"/>
        <v>40524</v>
      </c>
      <c r="E102" s="11"/>
      <c r="F102" s="21"/>
      <c r="G102" s="21"/>
      <c r="H102" s="21"/>
      <c r="I102" s="22"/>
      <c r="J102" s="19">
        <f t="shared" si="13"/>
      </c>
      <c r="K102" s="20">
        <f t="shared" si="15"/>
        <v>40668</v>
      </c>
      <c r="L102" s="2"/>
      <c r="M102" s="31"/>
      <c r="N102" s="31"/>
      <c r="O102" s="31"/>
      <c r="P102" s="32"/>
    </row>
    <row r="103" spans="3:16" ht="8.25" customHeight="1">
      <c r="C103" s="19">
        <f t="shared" si="12"/>
      </c>
      <c r="D103" s="20">
        <f t="shared" si="14"/>
        <v>40525</v>
      </c>
      <c r="E103" s="11"/>
      <c r="F103" s="21"/>
      <c r="G103" s="21"/>
      <c r="H103" s="21"/>
      <c r="I103" s="22"/>
      <c r="J103" s="19">
        <f t="shared" si="13"/>
      </c>
      <c r="K103" s="20">
        <f t="shared" si="15"/>
        <v>40669</v>
      </c>
      <c r="L103" s="2"/>
      <c r="M103" s="31"/>
      <c r="N103" s="31"/>
      <c r="O103" s="31"/>
      <c r="P103" s="32"/>
    </row>
    <row r="104" spans="3:16" ht="8.25" customHeight="1">
      <c r="C104" s="19">
        <f t="shared" si="12"/>
      </c>
      <c r="D104" s="20">
        <f t="shared" si="14"/>
        <v>40526</v>
      </c>
      <c r="E104" s="11"/>
      <c r="F104" s="21"/>
      <c r="G104" s="21"/>
      <c r="H104" s="21"/>
      <c r="I104" s="22"/>
      <c r="J104" s="19">
        <f t="shared" si="13"/>
      </c>
      <c r="K104" s="20">
        <f t="shared" si="15"/>
        <v>40670</v>
      </c>
      <c r="L104" s="2"/>
      <c r="M104" s="31"/>
      <c r="N104" s="31"/>
      <c r="O104" s="31"/>
      <c r="P104" s="32"/>
    </row>
    <row r="105" spans="3:16" ht="8.25" customHeight="1">
      <c r="C105" s="19">
        <f t="shared" si="12"/>
      </c>
      <c r="D105" s="20">
        <f t="shared" si="14"/>
        <v>40527</v>
      </c>
      <c r="E105" s="11"/>
      <c r="F105" s="21"/>
      <c r="G105" s="21"/>
      <c r="H105" s="21"/>
      <c r="I105" s="22"/>
      <c r="J105" s="19">
        <f t="shared" si="13"/>
      </c>
      <c r="K105" s="20">
        <f t="shared" si="15"/>
        <v>40671</v>
      </c>
      <c r="L105" s="2"/>
      <c r="M105" s="31"/>
      <c r="N105" s="31"/>
      <c r="O105" s="31"/>
      <c r="P105" s="32"/>
    </row>
    <row r="106" spans="3:16" ht="8.25" customHeight="1">
      <c r="C106" s="19">
        <f t="shared" si="12"/>
      </c>
      <c r="D106" s="20">
        <f t="shared" si="14"/>
        <v>40528</v>
      </c>
      <c r="E106" s="11"/>
      <c r="F106" s="21"/>
      <c r="G106" s="21"/>
      <c r="H106" s="21"/>
      <c r="I106" s="22"/>
      <c r="J106" s="19">
        <f t="shared" si="13"/>
      </c>
      <c r="K106" s="20">
        <f t="shared" si="15"/>
        <v>40672</v>
      </c>
      <c r="L106" s="2"/>
      <c r="M106" s="31"/>
      <c r="N106" s="31"/>
      <c r="O106" s="31"/>
      <c r="P106" s="32"/>
    </row>
    <row r="107" spans="3:16" ht="8.25" customHeight="1">
      <c r="C107" s="19">
        <f t="shared" si="12"/>
      </c>
      <c r="D107" s="20">
        <f t="shared" si="14"/>
        <v>40529</v>
      </c>
      <c r="E107" s="11"/>
      <c r="F107" s="21"/>
      <c r="G107" s="21"/>
      <c r="H107" s="21"/>
      <c r="I107" s="22"/>
      <c r="J107" s="19">
        <f t="shared" si="13"/>
      </c>
      <c r="K107" s="20">
        <f t="shared" si="15"/>
        <v>40673</v>
      </c>
      <c r="L107" s="2"/>
      <c r="M107" s="31"/>
      <c r="N107" s="31"/>
      <c r="O107" s="31"/>
      <c r="P107" s="32"/>
    </row>
    <row r="108" spans="3:16" ht="8.25" customHeight="1">
      <c r="C108" s="19">
        <f t="shared" si="12"/>
      </c>
      <c r="D108" s="20">
        <f t="shared" si="14"/>
        <v>40530</v>
      </c>
      <c r="E108" s="11"/>
      <c r="F108" s="21"/>
      <c r="G108" s="21"/>
      <c r="H108" s="21"/>
      <c r="I108" s="22"/>
      <c r="J108" s="19">
        <f t="shared" si="13"/>
      </c>
      <c r="K108" s="20">
        <f t="shared" si="15"/>
        <v>40674</v>
      </c>
      <c r="L108" s="2"/>
      <c r="M108" s="31"/>
      <c r="N108" s="31"/>
      <c r="O108" s="31"/>
      <c r="P108" s="32"/>
    </row>
    <row r="109" spans="3:16" ht="8.25" customHeight="1">
      <c r="C109" s="19">
        <f t="shared" si="12"/>
      </c>
      <c r="D109" s="20">
        <f t="shared" si="14"/>
        <v>40531</v>
      </c>
      <c r="E109" s="11"/>
      <c r="F109" s="21"/>
      <c r="G109" s="21"/>
      <c r="H109" s="21"/>
      <c r="I109" s="22"/>
      <c r="J109" s="19">
        <f t="shared" si="13"/>
      </c>
      <c r="K109" s="20">
        <f t="shared" si="15"/>
        <v>40675</v>
      </c>
      <c r="L109" s="2"/>
      <c r="M109" s="31"/>
      <c r="N109" s="31"/>
      <c r="O109" s="31"/>
      <c r="P109" s="32"/>
    </row>
    <row r="110" spans="3:16" ht="8.25" customHeight="1">
      <c r="C110" s="19">
        <f t="shared" si="12"/>
      </c>
      <c r="D110" s="20">
        <f t="shared" si="14"/>
        <v>40532</v>
      </c>
      <c r="E110" s="11"/>
      <c r="F110" s="21"/>
      <c r="G110" s="21"/>
      <c r="H110" s="21"/>
      <c r="I110" s="22"/>
      <c r="J110" s="19">
        <f t="shared" si="13"/>
      </c>
      <c r="K110" s="20">
        <f t="shared" si="15"/>
        <v>40676</v>
      </c>
      <c r="L110" s="2"/>
      <c r="M110" s="31"/>
      <c r="N110" s="31"/>
      <c r="O110" s="31"/>
      <c r="P110" s="32"/>
    </row>
    <row r="111" spans="3:16" ht="8.25" customHeight="1">
      <c r="C111" s="19">
        <f t="shared" si="12"/>
      </c>
      <c r="D111" s="20">
        <f t="shared" si="14"/>
        <v>40533</v>
      </c>
      <c r="E111" s="11"/>
      <c r="F111" s="21"/>
      <c r="G111" s="21"/>
      <c r="H111" s="21"/>
      <c r="I111" s="22"/>
      <c r="J111" s="19">
        <f t="shared" si="13"/>
      </c>
      <c r="K111" s="20">
        <f t="shared" si="15"/>
        <v>40677</v>
      </c>
      <c r="L111" s="2"/>
      <c r="M111" s="31"/>
      <c r="N111" s="31"/>
      <c r="O111" s="31"/>
      <c r="P111" s="32"/>
    </row>
    <row r="112" spans="3:16" ht="8.25" customHeight="1">
      <c r="C112" s="19">
        <f t="shared" si="12"/>
      </c>
      <c r="D112" s="20">
        <f t="shared" si="14"/>
        <v>40534</v>
      </c>
      <c r="E112" s="11"/>
      <c r="F112" s="21"/>
      <c r="G112" s="21"/>
      <c r="H112" s="21"/>
      <c r="I112" s="22"/>
      <c r="J112" s="19">
        <f t="shared" si="13"/>
      </c>
      <c r="K112" s="20">
        <f t="shared" si="15"/>
        <v>40678</v>
      </c>
      <c r="L112" s="2"/>
      <c r="M112" s="31"/>
      <c r="N112" s="31"/>
      <c r="O112" s="31"/>
      <c r="P112" s="32"/>
    </row>
    <row r="113" spans="3:16" ht="8.25" customHeight="1">
      <c r="C113" s="19">
        <f t="shared" si="12"/>
      </c>
      <c r="D113" s="20">
        <f t="shared" si="14"/>
        <v>40535</v>
      </c>
      <c r="E113" s="11"/>
      <c r="F113" s="21"/>
      <c r="G113" s="21"/>
      <c r="H113" s="21"/>
      <c r="I113" s="22"/>
      <c r="J113" s="19">
        <f t="shared" si="13"/>
      </c>
      <c r="K113" s="20">
        <f t="shared" si="15"/>
        <v>40679</v>
      </c>
      <c r="L113" s="2"/>
      <c r="M113" s="31"/>
      <c r="N113" s="31"/>
      <c r="O113" s="31"/>
      <c r="P113" s="32"/>
    </row>
    <row r="114" spans="3:16" ht="8.25" customHeight="1">
      <c r="C114" s="19">
        <f t="shared" si="12"/>
      </c>
      <c r="D114" s="20">
        <f t="shared" si="14"/>
        <v>40536</v>
      </c>
      <c r="E114" s="11"/>
      <c r="F114" s="21"/>
      <c r="G114" s="21"/>
      <c r="H114" s="21"/>
      <c r="I114" s="22"/>
      <c r="J114" s="19">
        <f t="shared" si="13"/>
      </c>
      <c r="K114" s="20">
        <f t="shared" si="15"/>
        <v>40680</v>
      </c>
      <c r="L114" s="2"/>
      <c r="M114" s="31"/>
      <c r="N114" s="31"/>
      <c r="O114" s="31"/>
      <c r="P114" s="32"/>
    </row>
    <row r="115" spans="3:16" ht="8.25" customHeight="1">
      <c r="C115" s="19">
        <f t="shared" si="12"/>
      </c>
      <c r="D115" s="20">
        <f t="shared" si="14"/>
        <v>40537</v>
      </c>
      <c r="E115" s="11"/>
      <c r="F115" s="21"/>
      <c r="G115" s="21"/>
      <c r="H115" s="21"/>
      <c r="I115" s="22"/>
      <c r="J115" s="19">
        <f t="shared" si="13"/>
      </c>
      <c r="K115" s="20">
        <f t="shared" si="15"/>
        <v>40681</v>
      </c>
      <c r="L115" s="2"/>
      <c r="M115" s="31"/>
      <c r="N115" s="31"/>
      <c r="O115" s="31"/>
      <c r="P115" s="32"/>
    </row>
    <row r="116" spans="3:16" ht="8.25" customHeight="1">
      <c r="C116" s="19">
        <f t="shared" si="12"/>
      </c>
      <c r="D116" s="20">
        <f t="shared" si="14"/>
        <v>40538</v>
      </c>
      <c r="E116" s="11"/>
      <c r="F116" s="21"/>
      <c r="G116" s="21"/>
      <c r="H116" s="21"/>
      <c r="I116" s="22"/>
      <c r="J116" s="19">
        <f t="shared" si="13"/>
      </c>
      <c r="K116" s="20">
        <f t="shared" si="15"/>
        <v>40682</v>
      </c>
      <c r="L116" s="2"/>
      <c r="M116" s="31"/>
      <c r="N116" s="31"/>
      <c r="O116" s="31"/>
      <c r="P116" s="32"/>
    </row>
    <row r="117" spans="3:16" ht="8.25" customHeight="1">
      <c r="C117" s="19">
        <f t="shared" si="12"/>
      </c>
      <c r="D117" s="20">
        <f t="shared" si="14"/>
        <v>40539</v>
      </c>
      <c r="E117" s="11"/>
      <c r="F117" s="21"/>
      <c r="G117" s="21"/>
      <c r="H117" s="21"/>
      <c r="I117" s="22"/>
      <c r="J117" s="19">
        <f t="shared" si="13"/>
      </c>
      <c r="K117" s="20">
        <f t="shared" si="15"/>
        <v>40683</v>
      </c>
      <c r="L117" s="2"/>
      <c r="M117" s="31"/>
      <c r="N117" s="31"/>
      <c r="O117" s="31"/>
      <c r="P117" s="32"/>
    </row>
    <row r="118" spans="3:16" ht="8.25" customHeight="1">
      <c r="C118" s="19">
        <f t="shared" si="12"/>
      </c>
      <c r="D118" s="20">
        <f t="shared" si="14"/>
        <v>40540</v>
      </c>
      <c r="E118" s="11"/>
      <c r="F118" s="21"/>
      <c r="G118" s="21"/>
      <c r="H118" s="21"/>
      <c r="I118" s="22"/>
      <c r="J118" s="19">
        <f t="shared" si="13"/>
      </c>
      <c r="K118" s="20">
        <f t="shared" si="15"/>
        <v>40684</v>
      </c>
      <c r="L118" s="2"/>
      <c r="M118" s="31"/>
      <c r="N118" s="31"/>
      <c r="O118" s="31"/>
      <c r="P118" s="32"/>
    </row>
    <row r="119" spans="3:16" ht="8.25" customHeight="1">
      <c r="C119" s="19">
        <f t="shared" si="12"/>
      </c>
      <c r="D119" s="20">
        <f t="shared" si="14"/>
        <v>40541</v>
      </c>
      <c r="E119" s="11"/>
      <c r="F119" s="21"/>
      <c r="G119" s="21"/>
      <c r="H119" s="21"/>
      <c r="I119" s="22"/>
      <c r="J119" s="19">
        <f t="shared" si="13"/>
      </c>
      <c r="K119" s="20">
        <f t="shared" si="15"/>
        <v>40685</v>
      </c>
      <c r="L119" s="2"/>
      <c r="M119" s="31"/>
      <c r="N119" s="31"/>
      <c r="O119" s="31"/>
      <c r="P119" s="32"/>
    </row>
    <row r="120" spans="3:16" ht="8.25" customHeight="1">
      <c r="C120" s="19">
        <f t="shared" si="12"/>
      </c>
      <c r="D120" s="20">
        <f t="shared" si="14"/>
        <v>40542</v>
      </c>
      <c r="E120" s="11"/>
      <c r="F120" s="21"/>
      <c r="G120" s="21"/>
      <c r="H120" s="21"/>
      <c r="I120" s="22"/>
      <c r="J120" s="19">
        <f t="shared" si="13"/>
      </c>
      <c r="K120" s="20">
        <f t="shared" si="15"/>
        <v>40686</v>
      </c>
      <c r="L120" s="2"/>
      <c r="M120" s="31"/>
      <c r="N120" s="31"/>
      <c r="O120" s="31"/>
      <c r="P120" s="32"/>
    </row>
    <row r="121" spans="3:16" ht="8.25" customHeight="1">
      <c r="C121" s="19">
        <f t="shared" si="12"/>
      </c>
      <c r="D121" s="20">
        <f t="shared" si="14"/>
        <v>40543</v>
      </c>
      <c r="E121" s="11"/>
      <c r="F121" s="21"/>
      <c r="G121" s="21"/>
      <c r="H121" s="21"/>
      <c r="I121" s="22"/>
      <c r="J121" s="19">
        <f t="shared" si="13"/>
      </c>
      <c r="K121" s="20">
        <f t="shared" si="15"/>
        <v>40687</v>
      </c>
      <c r="L121" s="2"/>
      <c r="M121" s="31"/>
      <c r="N121" s="31"/>
      <c r="O121" s="31"/>
      <c r="P121" s="32"/>
    </row>
    <row r="122" spans="3:16" ht="8.25" customHeight="1">
      <c r="C122" s="19" t="str">
        <f t="shared" si="12"/>
        <v>2011 平23   1月</v>
      </c>
      <c r="D122" s="20">
        <f t="shared" si="14"/>
        <v>40544</v>
      </c>
      <c r="E122" s="11"/>
      <c r="F122" s="21"/>
      <c r="G122" s="21"/>
      <c r="H122" s="21"/>
      <c r="I122" s="22"/>
      <c r="J122" s="19">
        <f t="shared" si="13"/>
      </c>
      <c r="K122" s="20">
        <f t="shared" si="15"/>
        <v>40688</v>
      </c>
      <c r="L122" s="2"/>
      <c r="M122" s="31"/>
      <c r="N122" s="31"/>
      <c r="O122" s="31"/>
      <c r="P122" s="32"/>
    </row>
    <row r="123" spans="3:16" ht="8.25" customHeight="1">
      <c r="C123" s="19">
        <f t="shared" si="12"/>
      </c>
      <c r="D123" s="20">
        <f t="shared" si="14"/>
        <v>40545</v>
      </c>
      <c r="E123" s="11"/>
      <c r="F123" s="21"/>
      <c r="G123" s="21"/>
      <c r="H123" s="21"/>
      <c r="I123" s="22"/>
      <c r="J123" s="19">
        <f t="shared" si="13"/>
      </c>
      <c r="K123" s="20">
        <f t="shared" si="15"/>
        <v>40689</v>
      </c>
      <c r="L123" s="2"/>
      <c r="M123" s="31"/>
      <c r="N123" s="31"/>
      <c r="O123" s="31"/>
      <c r="P123" s="32"/>
    </row>
    <row r="124" spans="3:16" ht="8.25" customHeight="1">
      <c r="C124" s="19">
        <f t="shared" si="12"/>
      </c>
      <c r="D124" s="20">
        <f t="shared" si="14"/>
        <v>40546</v>
      </c>
      <c r="E124" s="11"/>
      <c r="F124" s="21"/>
      <c r="G124" s="21"/>
      <c r="H124" s="21"/>
      <c r="I124" s="22"/>
      <c r="J124" s="19">
        <f t="shared" si="13"/>
      </c>
      <c r="K124" s="20">
        <f t="shared" si="15"/>
        <v>40690</v>
      </c>
      <c r="L124" s="2"/>
      <c r="M124" s="31"/>
      <c r="N124" s="31"/>
      <c r="O124" s="31"/>
      <c r="P124" s="32"/>
    </row>
    <row r="125" spans="3:16" ht="8.25" customHeight="1">
      <c r="C125" s="19">
        <f t="shared" si="12"/>
      </c>
      <c r="D125" s="20">
        <f t="shared" si="14"/>
        <v>40547</v>
      </c>
      <c r="E125" s="11"/>
      <c r="F125" s="21"/>
      <c r="G125" s="21"/>
      <c r="H125" s="21"/>
      <c r="I125" s="22"/>
      <c r="J125" s="19">
        <f t="shared" si="13"/>
      </c>
      <c r="K125" s="20">
        <f t="shared" si="15"/>
        <v>40691</v>
      </c>
      <c r="L125" s="2"/>
      <c r="M125" s="31"/>
      <c r="N125" s="31"/>
      <c r="O125" s="31"/>
      <c r="P125" s="32"/>
    </row>
    <row r="126" spans="3:16" ht="8.25" customHeight="1">
      <c r="C126" s="19">
        <f t="shared" si="12"/>
      </c>
      <c r="D126" s="20">
        <f t="shared" si="14"/>
        <v>40548</v>
      </c>
      <c r="E126" s="11"/>
      <c r="F126" s="21"/>
      <c r="G126" s="21"/>
      <c r="H126" s="21"/>
      <c r="I126" s="22"/>
      <c r="J126" s="19">
        <f t="shared" si="13"/>
      </c>
      <c r="K126" s="20">
        <f t="shared" si="15"/>
        <v>40692</v>
      </c>
      <c r="L126" s="2"/>
      <c r="M126" s="31"/>
      <c r="N126" s="31"/>
      <c r="O126" s="31"/>
      <c r="P126" s="32"/>
    </row>
    <row r="127" spans="3:16" ht="8.25" customHeight="1">
      <c r="C127" s="19">
        <f t="shared" si="12"/>
      </c>
      <c r="D127" s="20">
        <f t="shared" si="14"/>
        <v>40549</v>
      </c>
      <c r="E127" s="11"/>
      <c r="F127" s="21"/>
      <c r="G127" s="21"/>
      <c r="H127" s="21"/>
      <c r="I127" s="22"/>
      <c r="J127" s="19">
        <f t="shared" si="13"/>
      </c>
      <c r="K127" s="20">
        <f t="shared" si="15"/>
        <v>40693</v>
      </c>
      <c r="L127" s="2"/>
      <c r="M127" s="31"/>
      <c r="N127" s="31"/>
      <c r="O127" s="31"/>
      <c r="P127" s="32"/>
    </row>
    <row r="128" spans="3:16" ht="8.25" customHeight="1">
      <c r="C128" s="19">
        <f t="shared" si="12"/>
      </c>
      <c r="D128" s="20">
        <f t="shared" si="14"/>
        <v>40550</v>
      </c>
      <c r="E128" s="11"/>
      <c r="F128" s="21"/>
      <c r="G128" s="21"/>
      <c r="H128" s="21"/>
      <c r="I128" s="22"/>
      <c r="J128" s="19">
        <f t="shared" si="13"/>
      </c>
      <c r="K128" s="20">
        <f t="shared" si="15"/>
        <v>40694</v>
      </c>
      <c r="L128" s="2"/>
      <c r="M128" s="31"/>
      <c r="N128" s="31"/>
      <c r="O128" s="31"/>
      <c r="P128" s="32"/>
    </row>
    <row r="129" spans="3:16" ht="8.25" customHeight="1">
      <c r="C129" s="19">
        <f t="shared" si="12"/>
      </c>
      <c r="D129" s="20">
        <f t="shared" si="14"/>
        <v>40551</v>
      </c>
      <c r="E129" s="11"/>
      <c r="F129" s="21"/>
      <c r="G129" s="21"/>
      <c r="H129" s="21"/>
      <c r="I129" s="22"/>
      <c r="J129" s="19" t="str">
        <f t="shared" si="13"/>
        <v>2011 平23   6月</v>
      </c>
      <c r="K129" s="20">
        <f t="shared" si="15"/>
        <v>40695</v>
      </c>
      <c r="L129" s="2"/>
      <c r="M129" s="31"/>
      <c r="N129" s="31"/>
      <c r="O129" s="31"/>
      <c r="P129" s="32"/>
    </row>
    <row r="130" spans="3:16" ht="8.25" customHeight="1">
      <c r="C130" s="19">
        <f t="shared" si="12"/>
      </c>
      <c r="D130" s="20">
        <f t="shared" si="14"/>
        <v>40552</v>
      </c>
      <c r="E130" s="11"/>
      <c r="F130" s="21"/>
      <c r="G130" s="21"/>
      <c r="H130" s="21"/>
      <c r="I130" s="22"/>
      <c r="J130" s="19">
        <f t="shared" si="13"/>
      </c>
      <c r="K130" s="20">
        <f t="shared" si="15"/>
        <v>40696</v>
      </c>
      <c r="L130" s="2"/>
      <c r="M130" s="31"/>
      <c r="N130" s="31"/>
      <c r="O130" s="31"/>
      <c r="P130" s="32"/>
    </row>
    <row r="131" spans="3:16" ht="8.25" customHeight="1">
      <c r="C131" s="19">
        <f t="shared" si="12"/>
      </c>
      <c r="D131" s="20">
        <f t="shared" si="14"/>
        <v>40553</v>
      </c>
      <c r="E131" s="11"/>
      <c r="F131" s="21"/>
      <c r="G131" s="21"/>
      <c r="H131" s="21"/>
      <c r="I131" s="22"/>
      <c r="J131" s="19">
        <f t="shared" si="13"/>
      </c>
      <c r="K131" s="20">
        <f t="shared" si="15"/>
        <v>40697</v>
      </c>
      <c r="L131" s="2"/>
      <c r="M131" s="31"/>
      <c r="N131" s="31"/>
      <c r="O131" s="31"/>
      <c r="P131" s="32"/>
    </row>
    <row r="132" spans="3:16" ht="8.25" customHeight="1">
      <c r="C132" s="19">
        <f aca="true" t="shared" si="16" ref="C132:C147">IF(D131="",TEXT(D132,"yyyy gge   m月"),IF(MONTH(D131)&lt;&gt;MONTH(D132),TEXT(D132,"yyyy gge   m月"),""))</f>
      </c>
      <c r="D132" s="20">
        <f t="shared" si="14"/>
        <v>40554</v>
      </c>
      <c r="E132" s="11"/>
      <c r="F132" s="21"/>
      <c r="G132" s="21"/>
      <c r="H132" s="21"/>
      <c r="I132" s="22"/>
      <c r="J132" s="19">
        <f aca="true" t="shared" si="17" ref="J132:J147">IF(K131="",TEXT(K132,"yyyy gge   m月"),IF(MONTH(K131)&lt;&gt;MONTH(K132),TEXT(K132,"yyyy gge   m月"),""))</f>
      </c>
      <c r="K132" s="20">
        <f t="shared" si="15"/>
        <v>40698</v>
      </c>
      <c r="L132" s="2"/>
      <c r="M132" s="31"/>
      <c r="N132" s="31"/>
      <c r="O132" s="31"/>
      <c r="P132" s="32"/>
    </row>
    <row r="133" spans="3:16" ht="8.25" customHeight="1">
      <c r="C133" s="19">
        <f t="shared" si="16"/>
      </c>
      <c r="D133" s="20">
        <f aca="true" t="shared" si="18" ref="D133:D147">D132+1</f>
        <v>40555</v>
      </c>
      <c r="E133" s="11"/>
      <c r="F133" s="21"/>
      <c r="G133" s="21"/>
      <c r="H133" s="21"/>
      <c r="I133" s="22"/>
      <c r="J133" s="19">
        <f t="shared" si="17"/>
      </c>
      <c r="K133" s="20">
        <f aca="true" t="shared" si="19" ref="K133:K147">K132+1</f>
        <v>40699</v>
      </c>
      <c r="L133" s="2"/>
      <c r="M133" s="31"/>
      <c r="N133" s="31"/>
      <c r="O133" s="31"/>
      <c r="P133" s="32"/>
    </row>
    <row r="134" spans="3:16" ht="8.25" customHeight="1">
      <c r="C134" s="19">
        <f t="shared" si="16"/>
      </c>
      <c r="D134" s="20">
        <f t="shared" si="18"/>
        <v>40556</v>
      </c>
      <c r="E134" s="11"/>
      <c r="F134" s="21"/>
      <c r="G134" s="21"/>
      <c r="H134" s="21"/>
      <c r="I134" s="22"/>
      <c r="J134" s="19">
        <f t="shared" si="17"/>
      </c>
      <c r="K134" s="20">
        <f t="shared" si="19"/>
        <v>40700</v>
      </c>
      <c r="L134" s="2"/>
      <c r="M134" s="31"/>
      <c r="N134" s="31"/>
      <c r="O134" s="31"/>
      <c r="P134" s="32"/>
    </row>
    <row r="135" spans="3:16" ht="8.25" customHeight="1">
      <c r="C135" s="19">
        <f t="shared" si="16"/>
      </c>
      <c r="D135" s="20">
        <f t="shared" si="18"/>
        <v>40557</v>
      </c>
      <c r="E135" s="11"/>
      <c r="F135" s="21"/>
      <c r="G135" s="21"/>
      <c r="H135" s="21"/>
      <c r="I135" s="22"/>
      <c r="J135" s="19">
        <f t="shared" si="17"/>
      </c>
      <c r="K135" s="20">
        <f t="shared" si="19"/>
        <v>40701</v>
      </c>
      <c r="L135" s="2"/>
      <c r="M135" s="31"/>
      <c r="N135" s="31"/>
      <c r="O135" s="31"/>
      <c r="P135" s="32"/>
    </row>
    <row r="136" spans="3:16" ht="8.25" customHeight="1">
      <c r="C136" s="19">
        <f t="shared" si="16"/>
      </c>
      <c r="D136" s="20">
        <f t="shared" si="18"/>
        <v>40558</v>
      </c>
      <c r="E136" s="11"/>
      <c r="F136" s="21"/>
      <c r="G136" s="21"/>
      <c r="H136" s="21"/>
      <c r="I136" s="22"/>
      <c r="J136" s="19">
        <f t="shared" si="17"/>
      </c>
      <c r="K136" s="20">
        <f t="shared" si="19"/>
        <v>40702</v>
      </c>
      <c r="L136" s="2"/>
      <c r="M136" s="31"/>
      <c r="N136" s="31"/>
      <c r="O136" s="31"/>
      <c r="P136" s="32"/>
    </row>
    <row r="137" spans="3:16" ht="8.25" customHeight="1">
      <c r="C137" s="19">
        <f t="shared" si="16"/>
      </c>
      <c r="D137" s="20">
        <f t="shared" si="18"/>
        <v>40559</v>
      </c>
      <c r="E137" s="11"/>
      <c r="F137" s="21"/>
      <c r="G137" s="21"/>
      <c r="H137" s="21"/>
      <c r="I137" s="22"/>
      <c r="J137" s="19">
        <f t="shared" si="17"/>
      </c>
      <c r="K137" s="20">
        <f t="shared" si="19"/>
        <v>40703</v>
      </c>
      <c r="L137" s="2"/>
      <c r="M137" s="31"/>
      <c r="N137" s="31"/>
      <c r="O137" s="31"/>
      <c r="P137" s="32"/>
    </row>
    <row r="138" spans="3:16" ht="8.25" customHeight="1">
      <c r="C138" s="19">
        <f t="shared" si="16"/>
      </c>
      <c r="D138" s="20">
        <f t="shared" si="18"/>
        <v>40560</v>
      </c>
      <c r="E138" s="11"/>
      <c r="F138" s="21"/>
      <c r="G138" s="21"/>
      <c r="H138" s="21"/>
      <c r="I138" s="22"/>
      <c r="J138" s="19">
        <f t="shared" si="17"/>
      </c>
      <c r="K138" s="20">
        <f t="shared" si="19"/>
        <v>40704</v>
      </c>
      <c r="L138" s="2"/>
      <c r="M138" s="31"/>
      <c r="N138" s="31"/>
      <c r="O138" s="31"/>
      <c r="P138" s="32"/>
    </row>
    <row r="139" spans="3:16" ht="8.25" customHeight="1">
      <c r="C139" s="19">
        <f t="shared" si="16"/>
      </c>
      <c r="D139" s="20">
        <f t="shared" si="18"/>
        <v>40561</v>
      </c>
      <c r="E139" s="11"/>
      <c r="F139" s="21"/>
      <c r="G139" s="21"/>
      <c r="H139" s="21"/>
      <c r="I139" s="22"/>
      <c r="J139" s="19">
        <f t="shared" si="17"/>
      </c>
      <c r="K139" s="20">
        <f t="shared" si="19"/>
        <v>40705</v>
      </c>
      <c r="L139" s="2"/>
      <c r="M139" s="31"/>
      <c r="N139" s="31"/>
      <c r="O139" s="31"/>
      <c r="P139" s="32"/>
    </row>
    <row r="140" spans="3:16" ht="8.25" customHeight="1">
      <c r="C140" s="19">
        <f t="shared" si="16"/>
      </c>
      <c r="D140" s="20">
        <f t="shared" si="18"/>
        <v>40562</v>
      </c>
      <c r="E140" s="11"/>
      <c r="F140" s="21"/>
      <c r="G140" s="21"/>
      <c r="H140" s="21"/>
      <c r="I140" s="22"/>
      <c r="J140" s="19">
        <f t="shared" si="17"/>
      </c>
      <c r="K140" s="20">
        <f t="shared" si="19"/>
        <v>40706</v>
      </c>
      <c r="L140" s="2"/>
      <c r="M140" s="31"/>
      <c r="N140" s="31"/>
      <c r="O140" s="31"/>
      <c r="P140" s="32"/>
    </row>
    <row r="141" spans="3:16" ht="8.25" customHeight="1">
      <c r="C141" s="19">
        <f t="shared" si="16"/>
      </c>
      <c r="D141" s="20">
        <f t="shared" si="18"/>
        <v>40563</v>
      </c>
      <c r="E141" s="11"/>
      <c r="F141" s="21"/>
      <c r="G141" s="21"/>
      <c r="H141" s="21"/>
      <c r="I141" s="22"/>
      <c r="J141" s="19">
        <f t="shared" si="17"/>
      </c>
      <c r="K141" s="20">
        <f t="shared" si="19"/>
        <v>40707</v>
      </c>
      <c r="L141" s="2"/>
      <c r="M141" s="31"/>
      <c r="N141" s="31"/>
      <c r="O141" s="31"/>
      <c r="P141" s="32"/>
    </row>
    <row r="142" spans="3:16" ht="8.25" customHeight="1">
      <c r="C142" s="19">
        <f t="shared" si="16"/>
      </c>
      <c r="D142" s="20">
        <f t="shared" si="18"/>
        <v>40564</v>
      </c>
      <c r="E142" s="11"/>
      <c r="F142" s="21"/>
      <c r="G142" s="21"/>
      <c r="H142" s="21"/>
      <c r="I142" s="22"/>
      <c r="J142" s="19">
        <f t="shared" si="17"/>
      </c>
      <c r="K142" s="20">
        <f t="shared" si="19"/>
        <v>40708</v>
      </c>
      <c r="L142" s="2"/>
      <c r="M142" s="31"/>
      <c r="N142" s="31"/>
      <c r="O142" s="31"/>
      <c r="P142" s="32"/>
    </row>
    <row r="143" spans="3:16" ht="8.25" customHeight="1">
      <c r="C143" s="19">
        <f t="shared" si="16"/>
      </c>
      <c r="D143" s="20">
        <f t="shared" si="18"/>
        <v>40565</v>
      </c>
      <c r="E143" s="11"/>
      <c r="F143" s="21"/>
      <c r="G143" s="21"/>
      <c r="H143" s="21"/>
      <c r="I143" s="22"/>
      <c r="J143" s="19">
        <f t="shared" si="17"/>
      </c>
      <c r="K143" s="20">
        <f t="shared" si="19"/>
        <v>40709</v>
      </c>
      <c r="L143" s="2"/>
      <c r="M143" s="31"/>
      <c r="N143" s="31"/>
      <c r="O143" s="31"/>
      <c r="P143" s="32"/>
    </row>
    <row r="144" spans="3:16" ht="8.25" customHeight="1">
      <c r="C144" s="19">
        <f t="shared" si="16"/>
      </c>
      <c r="D144" s="20">
        <f t="shared" si="18"/>
        <v>40566</v>
      </c>
      <c r="E144" s="11"/>
      <c r="F144" s="21"/>
      <c r="G144" s="21"/>
      <c r="H144" s="21"/>
      <c r="I144" s="22"/>
      <c r="J144" s="19">
        <f t="shared" si="17"/>
      </c>
      <c r="K144" s="20">
        <f t="shared" si="19"/>
        <v>40710</v>
      </c>
      <c r="L144" s="2"/>
      <c r="M144" s="31"/>
      <c r="N144" s="31"/>
      <c r="O144" s="31"/>
      <c r="P144" s="32"/>
    </row>
    <row r="145" spans="3:16" ht="8.25" customHeight="1">
      <c r="C145" s="19">
        <f t="shared" si="16"/>
      </c>
      <c r="D145" s="20">
        <f t="shared" si="18"/>
        <v>40567</v>
      </c>
      <c r="E145" s="11"/>
      <c r="F145" s="21"/>
      <c r="G145" s="21"/>
      <c r="H145" s="21"/>
      <c r="I145" s="22"/>
      <c r="J145" s="19">
        <f t="shared" si="17"/>
      </c>
      <c r="K145" s="20">
        <f t="shared" si="19"/>
        <v>40711</v>
      </c>
      <c r="L145" s="2"/>
      <c r="M145" s="31"/>
      <c r="N145" s="31"/>
      <c r="O145" s="31"/>
      <c r="P145" s="32"/>
    </row>
    <row r="146" spans="3:16" ht="8.25" customHeight="1">
      <c r="C146" s="19">
        <f t="shared" si="16"/>
      </c>
      <c r="D146" s="20">
        <f t="shared" si="18"/>
        <v>40568</v>
      </c>
      <c r="E146" s="11"/>
      <c r="F146" s="21"/>
      <c r="G146" s="21"/>
      <c r="H146" s="21"/>
      <c r="I146" s="22"/>
      <c r="J146" s="19">
        <f t="shared" si="17"/>
      </c>
      <c r="K146" s="20">
        <f t="shared" si="19"/>
        <v>40712</v>
      </c>
      <c r="L146" s="2"/>
      <c r="M146" s="31"/>
      <c r="N146" s="31"/>
      <c r="O146" s="31"/>
      <c r="P146" s="32"/>
    </row>
    <row r="147" spans="3:16" ht="8.25" customHeight="1">
      <c r="C147" s="23">
        <f t="shared" si="16"/>
      </c>
      <c r="D147" s="24">
        <f t="shared" si="18"/>
        <v>40569</v>
      </c>
      <c r="E147" s="25"/>
      <c r="F147" s="26"/>
      <c r="G147" s="26"/>
      <c r="H147" s="26"/>
      <c r="I147" s="27"/>
      <c r="J147" s="23">
        <f t="shared" si="17"/>
      </c>
      <c r="K147" s="24">
        <f t="shared" si="19"/>
        <v>40713</v>
      </c>
      <c r="L147" s="33"/>
      <c r="M147" s="34"/>
      <c r="N147" s="34"/>
      <c r="O147" s="34"/>
      <c r="P147" s="35"/>
    </row>
  </sheetData>
  <sheetProtection sheet="1" objects="1" scenarios="1"/>
  <mergeCells count="1">
    <mergeCell ref="O2:P2"/>
  </mergeCells>
  <conditionalFormatting sqref="D4:D147 K4:K147">
    <cfRule type="expression" priority="1" dxfId="0" stopIfTrue="1">
      <formula>WEEKDAY(D4)=1</formula>
    </cfRule>
    <cfRule type="expression" priority="2" dxfId="1" stopIfTrue="1">
      <formula>WEEKDAY(D4)=7</formula>
    </cfRule>
  </conditionalFormatting>
  <dataValidations count="1">
    <dataValidation type="date" allowBlank="1" showInputMessage="1" showErrorMessage="1" sqref="C2">
      <formula1>1900</formula1>
      <formula2>46022</formula2>
    </dataValidation>
  </dataValidations>
  <printOptions/>
  <pageMargins left="0.36" right="0.21" top="0.54" bottom="0.42" header="0.36" footer="0.16"/>
  <pageSetup horizontalDpi="600" verticalDpi="600" orientation="portrait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C1:Q147"/>
  <sheetViews>
    <sheetView workbookViewId="0" topLeftCell="B1">
      <selection activeCell="G39" sqref="G39"/>
    </sheetView>
  </sheetViews>
  <sheetFormatPr defaultColWidth="9.00390625" defaultRowHeight="13.5"/>
  <cols>
    <col min="1" max="1" width="3.75390625" style="3" hidden="1" customWidth="1"/>
    <col min="2" max="2" width="2.625" style="3" customWidth="1"/>
    <col min="3" max="3" width="11.50390625" style="4" customWidth="1"/>
    <col min="4" max="4" width="4.25390625" style="5" customWidth="1"/>
    <col min="5" max="7" width="9.75390625" style="9" customWidth="1"/>
    <col min="8" max="8" width="11.50390625" style="3" customWidth="1"/>
    <col min="9" max="9" width="4.00390625" style="3" customWidth="1"/>
    <col min="10" max="12" width="9.75390625" style="3" customWidth="1"/>
    <col min="13" max="13" width="11.50390625" style="3" customWidth="1"/>
    <col min="14" max="14" width="4.00390625" style="3" customWidth="1"/>
    <col min="15" max="17" width="9.75390625" style="3" customWidth="1"/>
    <col min="18" max="16384" width="9.00390625" style="3" customWidth="1"/>
  </cols>
  <sheetData>
    <row r="1" ht="13.5">
      <c r="C1" s="12" t="s">
        <v>1</v>
      </c>
    </row>
    <row r="2" spans="3:17" ht="13.5">
      <c r="C2" s="13">
        <f ca="1">TODAY()+1-144*3</f>
        <v>40282</v>
      </c>
      <c r="E2" s="10"/>
      <c r="F2" s="10"/>
      <c r="J2" s="10">
        <f>IF(I2=22769,"","")</f>
      </c>
      <c r="K2" s="10"/>
      <c r="L2" s="10">
        <f>IF(K2="島崎哲朗","","")</f>
      </c>
      <c r="P2" s="84">
        <f ca="1">TODAY()</f>
        <v>40713</v>
      </c>
      <c r="Q2" s="84"/>
    </row>
    <row r="4" spans="3:17" ht="8.25" customHeight="1">
      <c r="C4" s="14" t="str">
        <f aca="true" t="shared" si="0" ref="C4:C35">IF(D3="",TEXT(D4,"yyyy gge   m月"),IF(MONTH(D3)&lt;&gt;MONTH(D4),TEXT(D4,"yyyy gge   m月"),""))</f>
        <v>2010 平22   4月</v>
      </c>
      <c r="D4" s="15">
        <f>C2</f>
        <v>40282</v>
      </c>
      <c r="E4" s="16"/>
      <c r="F4" s="17"/>
      <c r="G4" s="18"/>
      <c r="H4" s="14" t="str">
        <f aca="true" t="shared" si="1" ref="H4:H35">IF(I3="",TEXT(I4,"yyyy gge   m月"),IF(MONTH(I3)&lt;&gt;MONTH(I4),TEXT(I4,"yyyy gge   m月"),""))</f>
        <v>2010 平22   9月</v>
      </c>
      <c r="I4" s="15">
        <f>D147+1</f>
        <v>40426</v>
      </c>
      <c r="J4" s="28"/>
      <c r="K4" s="29"/>
      <c r="L4" s="30"/>
      <c r="M4" s="14" t="str">
        <f aca="true" t="shared" si="2" ref="M4:M35">IF(N3="",TEXT(N4,"yyyy gge   m月"),IF(MONTH(N3)&lt;&gt;MONTH(N4),TEXT(N4,"yyyy gge   m月"),""))</f>
        <v>2011 平23   1月</v>
      </c>
      <c r="N4" s="15">
        <f>I147+1</f>
        <v>40570</v>
      </c>
      <c r="O4" s="28"/>
      <c r="P4" s="29"/>
      <c r="Q4" s="30"/>
    </row>
    <row r="5" spans="3:17" ht="8.25" customHeight="1">
      <c r="C5" s="19">
        <f t="shared" si="0"/>
      </c>
      <c r="D5" s="20">
        <f aca="true" t="shared" si="3" ref="D5:D36">D4+1</f>
        <v>40283</v>
      </c>
      <c r="E5" s="11"/>
      <c r="F5" s="21"/>
      <c r="G5" s="22"/>
      <c r="H5" s="19">
        <f t="shared" si="1"/>
      </c>
      <c r="I5" s="20">
        <f aca="true" t="shared" si="4" ref="I5:I36">I4+1</f>
        <v>40427</v>
      </c>
      <c r="J5" s="2"/>
      <c r="K5" s="31"/>
      <c r="L5" s="32"/>
      <c r="M5" s="19">
        <f t="shared" si="2"/>
      </c>
      <c r="N5" s="20">
        <f aca="true" t="shared" si="5" ref="N5:N36">N4+1</f>
        <v>40571</v>
      </c>
      <c r="O5" s="2"/>
      <c r="P5" s="31"/>
      <c r="Q5" s="32"/>
    </row>
    <row r="6" spans="3:17" ht="8.25" customHeight="1">
      <c r="C6" s="19">
        <f t="shared" si="0"/>
      </c>
      <c r="D6" s="20">
        <f t="shared" si="3"/>
        <v>40284</v>
      </c>
      <c r="E6" s="11"/>
      <c r="F6" s="21"/>
      <c r="G6" s="22"/>
      <c r="H6" s="19">
        <f t="shared" si="1"/>
      </c>
      <c r="I6" s="20">
        <f t="shared" si="4"/>
        <v>40428</v>
      </c>
      <c r="J6" s="2"/>
      <c r="K6" s="31"/>
      <c r="L6" s="32"/>
      <c r="M6" s="19">
        <f t="shared" si="2"/>
      </c>
      <c r="N6" s="20">
        <f t="shared" si="5"/>
        <v>40572</v>
      </c>
      <c r="O6" s="2"/>
      <c r="P6" s="31"/>
      <c r="Q6" s="32"/>
    </row>
    <row r="7" spans="3:17" ht="8.25" customHeight="1">
      <c r="C7" s="19">
        <f t="shared" si="0"/>
      </c>
      <c r="D7" s="20">
        <f t="shared" si="3"/>
        <v>40285</v>
      </c>
      <c r="E7" s="11"/>
      <c r="F7" s="21"/>
      <c r="G7" s="22"/>
      <c r="H7" s="19">
        <f t="shared" si="1"/>
      </c>
      <c r="I7" s="20">
        <f t="shared" si="4"/>
        <v>40429</v>
      </c>
      <c r="J7" s="2"/>
      <c r="K7" s="31"/>
      <c r="L7" s="32"/>
      <c r="M7" s="19">
        <f t="shared" si="2"/>
      </c>
      <c r="N7" s="20">
        <f t="shared" si="5"/>
        <v>40573</v>
      </c>
      <c r="O7" s="2"/>
      <c r="P7" s="31"/>
      <c r="Q7" s="32"/>
    </row>
    <row r="8" spans="3:17" ht="8.25" customHeight="1">
      <c r="C8" s="19">
        <f t="shared" si="0"/>
      </c>
      <c r="D8" s="20">
        <f t="shared" si="3"/>
        <v>40286</v>
      </c>
      <c r="E8" s="11"/>
      <c r="F8" s="21"/>
      <c r="G8" s="22"/>
      <c r="H8" s="19">
        <f t="shared" si="1"/>
      </c>
      <c r="I8" s="20">
        <f t="shared" si="4"/>
        <v>40430</v>
      </c>
      <c r="J8" s="2"/>
      <c r="K8" s="31"/>
      <c r="L8" s="32"/>
      <c r="M8" s="19">
        <f t="shared" si="2"/>
      </c>
      <c r="N8" s="20">
        <f t="shared" si="5"/>
        <v>40574</v>
      </c>
      <c r="O8" s="2"/>
      <c r="P8" s="31"/>
      <c r="Q8" s="32"/>
    </row>
    <row r="9" spans="3:17" ht="8.25" customHeight="1">
      <c r="C9" s="19">
        <f t="shared" si="0"/>
      </c>
      <c r="D9" s="20">
        <f t="shared" si="3"/>
        <v>40287</v>
      </c>
      <c r="E9" s="11"/>
      <c r="F9" s="21"/>
      <c r="G9" s="22"/>
      <c r="H9" s="19">
        <f t="shared" si="1"/>
      </c>
      <c r="I9" s="20">
        <f t="shared" si="4"/>
        <v>40431</v>
      </c>
      <c r="J9" s="2"/>
      <c r="K9" s="31"/>
      <c r="L9" s="32"/>
      <c r="M9" s="19" t="str">
        <f t="shared" si="2"/>
        <v>2011 平23   2月</v>
      </c>
      <c r="N9" s="20">
        <f t="shared" si="5"/>
        <v>40575</v>
      </c>
      <c r="O9" s="2"/>
      <c r="P9" s="31"/>
      <c r="Q9" s="32"/>
    </row>
    <row r="10" spans="3:17" ht="8.25" customHeight="1">
      <c r="C10" s="19">
        <f t="shared" si="0"/>
      </c>
      <c r="D10" s="20">
        <f t="shared" si="3"/>
        <v>40288</v>
      </c>
      <c r="E10" s="11"/>
      <c r="F10" s="21"/>
      <c r="G10" s="22"/>
      <c r="H10" s="19">
        <f t="shared" si="1"/>
      </c>
      <c r="I10" s="20">
        <f t="shared" si="4"/>
        <v>40432</v>
      </c>
      <c r="J10" s="2"/>
      <c r="K10" s="31"/>
      <c r="L10" s="32"/>
      <c r="M10" s="19">
        <f t="shared" si="2"/>
      </c>
      <c r="N10" s="20">
        <f t="shared" si="5"/>
        <v>40576</v>
      </c>
      <c r="O10" s="2"/>
      <c r="P10" s="31"/>
      <c r="Q10" s="32"/>
    </row>
    <row r="11" spans="3:17" ht="8.25" customHeight="1">
      <c r="C11" s="19">
        <f t="shared" si="0"/>
      </c>
      <c r="D11" s="20">
        <f t="shared" si="3"/>
        <v>40289</v>
      </c>
      <c r="E11" s="11"/>
      <c r="F11" s="21"/>
      <c r="G11" s="22"/>
      <c r="H11" s="19">
        <f t="shared" si="1"/>
      </c>
      <c r="I11" s="20">
        <f t="shared" si="4"/>
        <v>40433</v>
      </c>
      <c r="J11" s="2"/>
      <c r="K11" s="31"/>
      <c r="L11" s="32"/>
      <c r="M11" s="19">
        <f t="shared" si="2"/>
      </c>
      <c r="N11" s="20">
        <f t="shared" si="5"/>
        <v>40577</v>
      </c>
      <c r="O11" s="2"/>
      <c r="P11" s="31"/>
      <c r="Q11" s="32"/>
    </row>
    <row r="12" spans="3:17" ht="8.25" customHeight="1">
      <c r="C12" s="19">
        <f t="shared" si="0"/>
      </c>
      <c r="D12" s="20">
        <f t="shared" si="3"/>
        <v>40290</v>
      </c>
      <c r="E12" s="11"/>
      <c r="F12" s="21"/>
      <c r="G12" s="22"/>
      <c r="H12" s="19">
        <f t="shared" si="1"/>
      </c>
      <c r="I12" s="20">
        <f t="shared" si="4"/>
        <v>40434</v>
      </c>
      <c r="J12" s="2"/>
      <c r="K12" s="31"/>
      <c r="L12" s="32"/>
      <c r="M12" s="19">
        <f t="shared" si="2"/>
      </c>
      <c r="N12" s="20">
        <f t="shared" si="5"/>
        <v>40578</v>
      </c>
      <c r="O12" s="2"/>
      <c r="P12" s="31"/>
      <c r="Q12" s="32"/>
    </row>
    <row r="13" spans="3:17" ht="8.25" customHeight="1">
      <c r="C13" s="19">
        <f t="shared" si="0"/>
      </c>
      <c r="D13" s="20">
        <f t="shared" si="3"/>
        <v>40291</v>
      </c>
      <c r="E13" s="11"/>
      <c r="F13" s="21"/>
      <c r="G13" s="22"/>
      <c r="H13" s="19">
        <f t="shared" si="1"/>
      </c>
      <c r="I13" s="20">
        <f t="shared" si="4"/>
        <v>40435</v>
      </c>
      <c r="J13" s="2"/>
      <c r="K13" s="31"/>
      <c r="L13" s="32"/>
      <c r="M13" s="19">
        <f t="shared" si="2"/>
      </c>
      <c r="N13" s="20">
        <f t="shared" si="5"/>
        <v>40579</v>
      </c>
      <c r="O13" s="2"/>
      <c r="P13" s="31"/>
      <c r="Q13" s="32"/>
    </row>
    <row r="14" spans="3:17" ht="8.25" customHeight="1">
      <c r="C14" s="19">
        <f t="shared" si="0"/>
      </c>
      <c r="D14" s="20">
        <f t="shared" si="3"/>
        <v>40292</v>
      </c>
      <c r="E14" s="11"/>
      <c r="F14" s="21"/>
      <c r="G14" s="22"/>
      <c r="H14" s="19">
        <f t="shared" si="1"/>
      </c>
      <c r="I14" s="20">
        <f t="shared" si="4"/>
        <v>40436</v>
      </c>
      <c r="J14" s="2"/>
      <c r="K14" s="31"/>
      <c r="L14" s="32"/>
      <c r="M14" s="19">
        <f t="shared" si="2"/>
      </c>
      <c r="N14" s="20">
        <f t="shared" si="5"/>
        <v>40580</v>
      </c>
      <c r="O14" s="2"/>
      <c r="P14" s="31"/>
      <c r="Q14" s="32"/>
    </row>
    <row r="15" spans="3:17" ht="8.25" customHeight="1">
      <c r="C15" s="19">
        <f t="shared" si="0"/>
      </c>
      <c r="D15" s="20">
        <f t="shared" si="3"/>
        <v>40293</v>
      </c>
      <c r="E15" s="11"/>
      <c r="F15" s="21"/>
      <c r="G15" s="22"/>
      <c r="H15" s="19">
        <f t="shared" si="1"/>
      </c>
      <c r="I15" s="20">
        <f t="shared" si="4"/>
        <v>40437</v>
      </c>
      <c r="J15" s="2"/>
      <c r="K15" s="31"/>
      <c r="L15" s="32"/>
      <c r="M15" s="19">
        <f t="shared" si="2"/>
      </c>
      <c r="N15" s="20">
        <f t="shared" si="5"/>
        <v>40581</v>
      </c>
      <c r="O15" s="2"/>
      <c r="P15" s="31"/>
      <c r="Q15" s="32"/>
    </row>
    <row r="16" spans="3:17" ht="8.25" customHeight="1">
      <c r="C16" s="19">
        <f t="shared" si="0"/>
      </c>
      <c r="D16" s="20">
        <f t="shared" si="3"/>
        <v>40294</v>
      </c>
      <c r="E16" s="11"/>
      <c r="F16" s="21"/>
      <c r="G16" s="22"/>
      <c r="H16" s="19">
        <f t="shared" si="1"/>
      </c>
      <c r="I16" s="20">
        <f t="shared" si="4"/>
        <v>40438</v>
      </c>
      <c r="J16" s="2"/>
      <c r="K16" s="31"/>
      <c r="L16" s="32"/>
      <c r="M16" s="19">
        <f t="shared" si="2"/>
      </c>
      <c r="N16" s="20">
        <f t="shared" si="5"/>
        <v>40582</v>
      </c>
      <c r="O16" s="2"/>
      <c r="P16" s="31"/>
      <c r="Q16" s="32"/>
    </row>
    <row r="17" spans="3:17" ht="8.25" customHeight="1">
      <c r="C17" s="19">
        <f t="shared" si="0"/>
      </c>
      <c r="D17" s="20">
        <f t="shared" si="3"/>
        <v>40295</v>
      </c>
      <c r="E17" s="11"/>
      <c r="F17" s="21"/>
      <c r="G17" s="22"/>
      <c r="H17" s="19">
        <f t="shared" si="1"/>
      </c>
      <c r="I17" s="20">
        <f t="shared" si="4"/>
        <v>40439</v>
      </c>
      <c r="J17" s="2"/>
      <c r="K17" s="31"/>
      <c r="L17" s="32"/>
      <c r="M17" s="19">
        <f t="shared" si="2"/>
      </c>
      <c r="N17" s="20">
        <f t="shared" si="5"/>
        <v>40583</v>
      </c>
      <c r="O17" s="2"/>
      <c r="P17" s="31"/>
      <c r="Q17" s="32"/>
    </row>
    <row r="18" spans="3:17" ht="8.25" customHeight="1">
      <c r="C18" s="19">
        <f t="shared" si="0"/>
      </c>
      <c r="D18" s="20">
        <f t="shared" si="3"/>
        <v>40296</v>
      </c>
      <c r="E18" s="11"/>
      <c r="F18" s="21"/>
      <c r="G18" s="22"/>
      <c r="H18" s="19">
        <f t="shared" si="1"/>
      </c>
      <c r="I18" s="20">
        <f t="shared" si="4"/>
        <v>40440</v>
      </c>
      <c r="J18" s="2"/>
      <c r="K18" s="31"/>
      <c r="L18" s="32"/>
      <c r="M18" s="19">
        <f t="shared" si="2"/>
      </c>
      <c r="N18" s="20">
        <f t="shared" si="5"/>
        <v>40584</v>
      </c>
      <c r="O18" s="2"/>
      <c r="P18" s="31"/>
      <c r="Q18" s="32"/>
    </row>
    <row r="19" spans="3:17" ht="8.25" customHeight="1">
      <c r="C19" s="19">
        <f t="shared" si="0"/>
      </c>
      <c r="D19" s="20">
        <f t="shared" si="3"/>
        <v>40297</v>
      </c>
      <c r="E19" s="11"/>
      <c r="F19" s="21"/>
      <c r="G19" s="22"/>
      <c r="H19" s="19">
        <f t="shared" si="1"/>
      </c>
      <c r="I19" s="20">
        <f t="shared" si="4"/>
        <v>40441</v>
      </c>
      <c r="J19" s="2"/>
      <c r="K19" s="31"/>
      <c r="L19" s="32"/>
      <c r="M19" s="19">
        <f t="shared" si="2"/>
      </c>
      <c r="N19" s="20">
        <f t="shared" si="5"/>
        <v>40585</v>
      </c>
      <c r="O19" s="2"/>
      <c r="P19" s="31"/>
      <c r="Q19" s="32"/>
    </row>
    <row r="20" spans="3:17" ht="8.25" customHeight="1">
      <c r="C20" s="19">
        <f t="shared" si="0"/>
      </c>
      <c r="D20" s="20">
        <f t="shared" si="3"/>
        <v>40298</v>
      </c>
      <c r="E20" s="11"/>
      <c r="F20" s="21"/>
      <c r="G20" s="22"/>
      <c r="H20" s="19">
        <f t="shared" si="1"/>
      </c>
      <c r="I20" s="20">
        <f t="shared" si="4"/>
        <v>40442</v>
      </c>
      <c r="J20" s="2"/>
      <c r="K20" s="31"/>
      <c r="L20" s="32"/>
      <c r="M20" s="19">
        <f t="shared" si="2"/>
      </c>
      <c r="N20" s="20">
        <f t="shared" si="5"/>
        <v>40586</v>
      </c>
      <c r="O20" s="2"/>
      <c r="P20" s="31"/>
      <c r="Q20" s="32"/>
    </row>
    <row r="21" spans="3:17" ht="8.25" customHeight="1">
      <c r="C21" s="19" t="str">
        <f t="shared" si="0"/>
        <v>2010 平22   5月</v>
      </c>
      <c r="D21" s="20">
        <f t="shared" si="3"/>
        <v>40299</v>
      </c>
      <c r="E21" s="11"/>
      <c r="F21" s="21"/>
      <c r="G21" s="22"/>
      <c r="H21" s="19">
        <f t="shared" si="1"/>
      </c>
      <c r="I21" s="20">
        <f t="shared" si="4"/>
        <v>40443</v>
      </c>
      <c r="J21" s="2"/>
      <c r="K21" s="31"/>
      <c r="L21" s="32"/>
      <c r="M21" s="19">
        <f t="shared" si="2"/>
      </c>
      <c r="N21" s="20">
        <f t="shared" si="5"/>
        <v>40587</v>
      </c>
      <c r="O21" s="2"/>
      <c r="P21" s="31"/>
      <c r="Q21" s="32"/>
    </row>
    <row r="22" spans="3:17" ht="8.25" customHeight="1">
      <c r="C22" s="19">
        <f t="shared" si="0"/>
      </c>
      <c r="D22" s="20">
        <f t="shared" si="3"/>
        <v>40300</v>
      </c>
      <c r="E22" s="11"/>
      <c r="F22" s="21"/>
      <c r="G22" s="22"/>
      <c r="H22" s="19">
        <f t="shared" si="1"/>
      </c>
      <c r="I22" s="20">
        <f t="shared" si="4"/>
        <v>40444</v>
      </c>
      <c r="J22" s="2"/>
      <c r="K22" s="31"/>
      <c r="L22" s="32"/>
      <c r="M22" s="19">
        <f t="shared" si="2"/>
      </c>
      <c r="N22" s="20">
        <f t="shared" si="5"/>
        <v>40588</v>
      </c>
      <c r="O22" s="2"/>
      <c r="P22" s="31"/>
      <c r="Q22" s="32"/>
    </row>
    <row r="23" spans="3:17" ht="8.25" customHeight="1">
      <c r="C23" s="19">
        <f t="shared" si="0"/>
      </c>
      <c r="D23" s="20">
        <f t="shared" si="3"/>
        <v>40301</v>
      </c>
      <c r="E23" s="11"/>
      <c r="F23" s="21"/>
      <c r="G23" s="22"/>
      <c r="H23" s="19">
        <f t="shared" si="1"/>
      </c>
      <c r="I23" s="20">
        <f t="shared" si="4"/>
        <v>40445</v>
      </c>
      <c r="J23" s="2"/>
      <c r="K23" s="31"/>
      <c r="L23" s="32"/>
      <c r="M23" s="19">
        <f t="shared" si="2"/>
      </c>
      <c r="N23" s="20">
        <f t="shared" si="5"/>
        <v>40589</v>
      </c>
      <c r="O23" s="2"/>
      <c r="P23" s="31"/>
      <c r="Q23" s="32"/>
    </row>
    <row r="24" spans="3:17" ht="8.25" customHeight="1">
      <c r="C24" s="19">
        <f t="shared" si="0"/>
      </c>
      <c r="D24" s="20">
        <f t="shared" si="3"/>
        <v>40302</v>
      </c>
      <c r="E24" s="11"/>
      <c r="F24" s="21"/>
      <c r="G24" s="22"/>
      <c r="H24" s="19">
        <f t="shared" si="1"/>
      </c>
      <c r="I24" s="20">
        <f t="shared" si="4"/>
        <v>40446</v>
      </c>
      <c r="J24" s="2"/>
      <c r="K24" s="31"/>
      <c r="L24" s="32"/>
      <c r="M24" s="19">
        <f t="shared" si="2"/>
      </c>
      <c r="N24" s="20">
        <f t="shared" si="5"/>
        <v>40590</v>
      </c>
      <c r="O24" s="2"/>
      <c r="P24" s="31"/>
      <c r="Q24" s="32"/>
    </row>
    <row r="25" spans="3:17" ht="8.25" customHeight="1">
      <c r="C25" s="19">
        <f t="shared" si="0"/>
      </c>
      <c r="D25" s="20">
        <f t="shared" si="3"/>
        <v>40303</v>
      </c>
      <c r="E25" s="11"/>
      <c r="F25" s="21"/>
      <c r="G25" s="22"/>
      <c r="H25" s="19">
        <f t="shared" si="1"/>
      </c>
      <c r="I25" s="20">
        <f t="shared" si="4"/>
        <v>40447</v>
      </c>
      <c r="J25" s="2"/>
      <c r="K25" s="31"/>
      <c r="L25" s="32"/>
      <c r="M25" s="19">
        <f t="shared" si="2"/>
      </c>
      <c r="N25" s="20">
        <f t="shared" si="5"/>
        <v>40591</v>
      </c>
      <c r="O25" s="2"/>
      <c r="P25" s="31"/>
      <c r="Q25" s="32"/>
    </row>
    <row r="26" spans="3:17" ht="8.25" customHeight="1">
      <c r="C26" s="19">
        <f t="shared" si="0"/>
      </c>
      <c r="D26" s="20">
        <f t="shared" si="3"/>
        <v>40304</v>
      </c>
      <c r="E26" s="11"/>
      <c r="F26" s="21"/>
      <c r="G26" s="22"/>
      <c r="H26" s="19">
        <f t="shared" si="1"/>
      </c>
      <c r="I26" s="20">
        <f t="shared" si="4"/>
        <v>40448</v>
      </c>
      <c r="J26" s="2"/>
      <c r="K26" s="31"/>
      <c r="L26" s="32"/>
      <c r="M26" s="19">
        <f t="shared" si="2"/>
      </c>
      <c r="N26" s="20">
        <f t="shared" si="5"/>
        <v>40592</v>
      </c>
      <c r="O26" s="2"/>
      <c r="P26" s="31"/>
      <c r="Q26" s="32"/>
    </row>
    <row r="27" spans="3:17" ht="8.25" customHeight="1">
      <c r="C27" s="19">
        <f t="shared" si="0"/>
      </c>
      <c r="D27" s="20">
        <f t="shared" si="3"/>
        <v>40305</v>
      </c>
      <c r="E27" s="11"/>
      <c r="F27" s="21"/>
      <c r="G27" s="22"/>
      <c r="H27" s="19">
        <f t="shared" si="1"/>
      </c>
      <c r="I27" s="20">
        <f t="shared" si="4"/>
        <v>40449</v>
      </c>
      <c r="J27" s="2"/>
      <c r="K27" s="31"/>
      <c r="L27" s="32"/>
      <c r="M27" s="19">
        <f t="shared" si="2"/>
      </c>
      <c r="N27" s="20">
        <f t="shared" si="5"/>
        <v>40593</v>
      </c>
      <c r="O27" s="2"/>
      <c r="P27" s="31"/>
      <c r="Q27" s="32"/>
    </row>
    <row r="28" spans="3:17" ht="8.25" customHeight="1">
      <c r="C28" s="19">
        <f t="shared" si="0"/>
      </c>
      <c r="D28" s="20">
        <f t="shared" si="3"/>
        <v>40306</v>
      </c>
      <c r="E28" s="11"/>
      <c r="F28" s="21"/>
      <c r="G28" s="22"/>
      <c r="H28" s="19">
        <f t="shared" si="1"/>
      </c>
      <c r="I28" s="20">
        <f t="shared" si="4"/>
        <v>40450</v>
      </c>
      <c r="J28" s="2"/>
      <c r="K28" s="31"/>
      <c r="L28" s="32"/>
      <c r="M28" s="19">
        <f t="shared" si="2"/>
      </c>
      <c r="N28" s="20">
        <f t="shared" si="5"/>
        <v>40594</v>
      </c>
      <c r="O28" s="2"/>
      <c r="P28" s="31"/>
      <c r="Q28" s="32"/>
    </row>
    <row r="29" spans="3:17" ht="8.25" customHeight="1">
      <c r="C29" s="19">
        <f t="shared" si="0"/>
      </c>
      <c r="D29" s="20">
        <f t="shared" si="3"/>
        <v>40307</v>
      </c>
      <c r="E29" s="11"/>
      <c r="F29" s="21"/>
      <c r="G29" s="22"/>
      <c r="H29" s="19">
        <f t="shared" si="1"/>
      </c>
      <c r="I29" s="20">
        <f t="shared" si="4"/>
        <v>40451</v>
      </c>
      <c r="J29" s="2"/>
      <c r="K29" s="31"/>
      <c r="L29" s="32"/>
      <c r="M29" s="19">
        <f t="shared" si="2"/>
      </c>
      <c r="N29" s="20">
        <f t="shared" si="5"/>
        <v>40595</v>
      </c>
      <c r="O29" s="2"/>
      <c r="P29" s="31"/>
      <c r="Q29" s="32"/>
    </row>
    <row r="30" spans="3:17" ht="8.25" customHeight="1">
      <c r="C30" s="19">
        <f t="shared" si="0"/>
      </c>
      <c r="D30" s="20">
        <f t="shared" si="3"/>
        <v>40308</v>
      </c>
      <c r="E30" s="11"/>
      <c r="F30" s="21"/>
      <c r="G30" s="22"/>
      <c r="H30" s="19" t="str">
        <f t="shared" si="1"/>
        <v>2010 平22   10月</v>
      </c>
      <c r="I30" s="20">
        <f t="shared" si="4"/>
        <v>40452</v>
      </c>
      <c r="J30" s="2"/>
      <c r="K30" s="31"/>
      <c r="L30" s="32"/>
      <c r="M30" s="19">
        <f t="shared" si="2"/>
      </c>
      <c r="N30" s="20">
        <f t="shared" si="5"/>
        <v>40596</v>
      </c>
      <c r="O30" s="2"/>
      <c r="P30" s="31"/>
      <c r="Q30" s="32"/>
    </row>
    <row r="31" spans="3:17" ht="8.25" customHeight="1">
      <c r="C31" s="19">
        <f t="shared" si="0"/>
      </c>
      <c r="D31" s="20">
        <f t="shared" si="3"/>
        <v>40309</v>
      </c>
      <c r="E31" s="11"/>
      <c r="F31" s="21"/>
      <c r="G31" s="22"/>
      <c r="H31" s="19">
        <f t="shared" si="1"/>
      </c>
      <c r="I31" s="20">
        <f t="shared" si="4"/>
        <v>40453</v>
      </c>
      <c r="J31" s="2"/>
      <c r="K31" s="31"/>
      <c r="L31" s="32"/>
      <c r="M31" s="19">
        <f t="shared" si="2"/>
      </c>
      <c r="N31" s="20">
        <f t="shared" si="5"/>
        <v>40597</v>
      </c>
      <c r="O31" s="2"/>
      <c r="P31" s="31"/>
      <c r="Q31" s="32"/>
    </row>
    <row r="32" spans="3:17" ht="8.25" customHeight="1">
      <c r="C32" s="19">
        <f t="shared" si="0"/>
      </c>
      <c r="D32" s="20">
        <f t="shared" si="3"/>
        <v>40310</v>
      </c>
      <c r="E32" s="11"/>
      <c r="F32" s="21"/>
      <c r="G32" s="22"/>
      <c r="H32" s="19">
        <f t="shared" si="1"/>
      </c>
      <c r="I32" s="20">
        <f t="shared" si="4"/>
        <v>40454</v>
      </c>
      <c r="J32" s="2"/>
      <c r="K32" s="31"/>
      <c r="L32" s="32"/>
      <c r="M32" s="19">
        <f t="shared" si="2"/>
      </c>
      <c r="N32" s="20">
        <f t="shared" si="5"/>
        <v>40598</v>
      </c>
      <c r="O32" s="2"/>
      <c r="P32" s="31"/>
      <c r="Q32" s="32"/>
    </row>
    <row r="33" spans="3:17" ht="8.25" customHeight="1">
      <c r="C33" s="19">
        <f t="shared" si="0"/>
      </c>
      <c r="D33" s="20">
        <f t="shared" si="3"/>
        <v>40311</v>
      </c>
      <c r="E33" s="11"/>
      <c r="F33" s="21"/>
      <c r="G33" s="22"/>
      <c r="H33" s="19">
        <f t="shared" si="1"/>
      </c>
      <c r="I33" s="20">
        <f t="shared" si="4"/>
        <v>40455</v>
      </c>
      <c r="J33" s="2"/>
      <c r="K33" s="31"/>
      <c r="L33" s="32"/>
      <c r="M33" s="19">
        <f t="shared" si="2"/>
      </c>
      <c r="N33" s="20">
        <f t="shared" si="5"/>
        <v>40599</v>
      </c>
      <c r="O33" s="2"/>
      <c r="P33" s="31"/>
      <c r="Q33" s="32"/>
    </row>
    <row r="34" spans="3:17" ht="8.25" customHeight="1">
      <c r="C34" s="19">
        <f t="shared" si="0"/>
      </c>
      <c r="D34" s="20">
        <f t="shared" si="3"/>
        <v>40312</v>
      </c>
      <c r="E34" s="11"/>
      <c r="F34" s="21"/>
      <c r="G34" s="22"/>
      <c r="H34" s="19">
        <f t="shared" si="1"/>
      </c>
      <c r="I34" s="20">
        <f t="shared" si="4"/>
        <v>40456</v>
      </c>
      <c r="J34" s="2"/>
      <c r="K34" s="31"/>
      <c r="L34" s="32"/>
      <c r="M34" s="19">
        <f t="shared" si="2"/>
      </c>
      <c r="N34" s="20">
        <f t="shared" si="5"/>
        <v>40600</v>
      </c>
      <c r="O34" s="2"/>
      <c r="P34" s="31"/>
      <c r="Q34" s="32"/>
    </row>
    <row r="35" spans="3:17" ht="8.25" customHeight="1">
      <c r="C35" s="19">
        <f t="shared" si="0"/>
      </c>
      <c r="D35" s="20">
        <f t="shared" si="3"/>
        <v>40313</v>
      </c>
      <c r="E35" s="11"/>
      <c r="F35" s="21"/>
      <c r="G35" s="22"/>
      <c r="H35" s="19">
        <f t="shared" si="1"/>
      </c>
      <c r="I35" s="20">
        <f t="shared" si="4"/>
        <v>40457</v>
      </c>
      <c r="J35" s="2"/>
      <c r="K35" s="31"/>
      <c r="L35" s="32"/>
      <c r="M35" s="19">
        <f t="shared" si="2"/>
      </c>
      <c r="N35" s="20">
        <f t="shared" si="5"/>
        <v>40601</v>
      </c>
      <c r="O35" s="2"/>
      <c r="P35" s="31"/>
      <c r="Q35" s="32"/>
    </row>
    <row r="36" spans="3:17" ht="8.25" customHeight="1">
      <c r="C36" s="19">
        <f aca="true" t="shared" si="6" ref="C36:C67">IF(D35="",TEXT(D36,"yyyy gge   m月"),IF(MONTH(D35)&lt;&gt;MONTH(D36),TEXT(D36,"yyyy gge   m月"),""))</f>
      </c>
      <c r="D36" s="20">
        <f t="shared" si="3"/>
        <v>40314</v>
      </c>
      <c r="E36" s="11"/>
      <c r="F36" s="21"/>
      <c r="G36" s="22"/>
      <c r="H36" s="19">
        <f aca="true" t="shared" si="7" ref="H36:H67">IF(I35="",TEXT(I36,"yyyy gge   m月"),IF(MONTH(I35)&lt;&gt;MONTH(I36),TEXT(I36,"yyyy gge   m月"),""))</f>
      </c>
      <c r="I36" s="20">
        <f t="shared" si="4"/>
        <v>40458</v>
      </c>
      <c r="J36" s="2"/>
      <c r="K36" s="31"/>
      <c r="L36" s="32"/>
      <c r="M36" s="19">
        <f aca="true" t="shared" si="8" ref="M36:M67">IF(N35="",TEXT(N36,"yyyy gge   m月"),IF(MONTH(N35)&lt;&gt;MONTH(N36),TEXT(N36,"yyyy gge   m月"),""))</f>
      </c>
      <c r="N36" s="20">
        <f t="shared" si="5"/>
        <v>40602</v>
      </c>
      <c r="O36" s="2"/>
      <c r="P36" s="31"/>
      <c r="Q36" s="32"/>
    </row>
    <row r="37" spans="3:17" ht="8.25" customHeight="1">
      <c r="C37" s="19">
        <f t="shared" si="6"/>
      </c>
      <c r="D37" s="20">
        <f aca="true" t="shared" si="9" ref="D37:D68">D36+1</f>
        <v>40315</v>
      </c>
      <c r="E37" s="11"/>
      <c r="F37" s="21"/>
      <c r="G37" s="22"/>
      <c r="H37" s="19">
        <f t="shared" si="7"/>
      </c>
      <c r="I37" s="20">
        <f aca="true" t="shared" si="10" ref="I37:I68">I36+1</f>
        <v>40459</v>
      </c>
      <c r="J37" s="2"/>
      <c r="K37" s="31"/>
      <c r="L37" s="32"/>
      <c r="M37" s="19" t="str">
        <f t="shared" si="8"/>
        <v>2011 平23   3月</v>
      </c>
      <c r="N37" s="20">
        <f aca="true" t="shared" si="11" ref="N37:N68">N36+1</f>
        <v>40603</v>
      </c>
      <c r="O37" s="2"/>
      <c r="P37" s="31"/>
      <c r="Q37" s="32"/>
    </row>
    <row r="38" spans="3:17" ht="8.25" customHeight="1">
      <c r="C38" s="19">
        <f t="shared" si="6"/>
      </c>
      <c r="D38" s="20">
        <f t="shared" si="9"/>
        <v>40316</v>
      </c>
      <c r="E38" s="11"/>
      <c r="F38" s="21"/>
      <c r="G38" s="22"/>
      <c r="H38" s="19">
        <f t="shared" si="7"/>
      </c>
      <c r="I38" s="20">
        <f t="shared" si="10"/>
        <v>40460</v>
      </c>
      <c r="J38" s="2"/>
      <c r="K38" s="31"/>
      <c r="L38" s="32"/>
      <c r="M38" s="19">
        <f t="shared" si="8"/>
      </c>
      <c r="N38" s="20">
        <f t="shared" si="11"/>
        <v>40604</v>
      </c>
      <c r="O38" s="2"/>
      <c r="P38" s="31"/>
      <c r="Q38" s="32"/>
    </row>
    <row r="39" spans="3:17" ht="8.25" customHeight="1">
      <c r="C39" s="19">
        <f t="shared" si="6"/>
      </c>
      <c r="D39" s="20">
        <f t="shared" si="9"/>
        <v>40317</v>
      </c>
      <c r="E39" s="11"/>
      <c r="F39" s="21"/>
      <c r="G39" s="22"/>
      <c r="H39" s="19">
        <f t="shared" si="7"/>
      </c>
      <c r="I39" s="20">
        <f t="shared" si="10"/>
        <v>40461</v>
      </c>
      <c r="J39" s="2"/>
      <c r="K39" s="31"/>
      <c r="L39" s="32"/>
      <c r="M39" s="19">
        <f t="shared" si="8"/>
      </c>
      <c r="N39" s="20">
        <f t="shared" si="11"/>
        <v>40605</v>
      </c>
      <c r="O39" s="2"/>
      <c r="P39" s="31"/>
      <c r="Q39" s="32"/>
    </row>
    <row r="40" spans="3:17" ht="8.25" customHeight="1">
      <c r="C40" s="19">
        <f t="shared" si="6"/>
      </c>
      <c r="D40" s="20">
        <f t="shared" si="9"/>
        <v>40318</v>
      </c>
      <c r="E40" s="11"/>
      <c r="F40" s="21"/>
      <c r="G40" s="22"/>
      <c r="H40" s="19">
        <f t="shared" si="7"/>
      </c>
      <c r="I40" s="20">
        <f t="shared" si="10"/>
        <v>40462</v>
      </c>
      <c r="J40" s="2"/>
      <c r="K40" s="31"/>
      <c r="L40" s="32"/>
      <c r="M40" s="19">
        <f t="shared" si="8"/>
      </c>
      <c r="N40" s="20">
        <f t="shared" si="11"/>
        <v>40606</v>
      </c>
      <c r="O40" s="2"/>
      <c r="P40" s="31"/>
      <c r="Q40" s="32"/>
    </row>
    <row r="41" spans="3:17" ht="8.25" customHeight="1">
      <c r="C41" s="19">
        <f t="shared" si="6"/>
      </c>
      <c r="D41" s="20">
        <f t="shared" si="9"/>
        <v>40319</v>
      </c>
      <c r="E41" s="11"/>
      <c r="F41" s="21"/>
      <c r="G41" s="22"/>
      <c r="H41" s="19">
        <f t="shared" si="7"/>
      </c>
      <c r="I41" s="20">
        <f t="shared" si="10"/>
        <v>40463</v>
      </c>
      <c r="J41" s="2"/>
      <c r="K41" s="31"/>
      <c r="L41" s="32"/>
      <c r="M41" s="19">
        <f t="shared" si="8"/>
      </c>
      <c r="N41" s="20">
        <f t="shared" si="11"/>
        <v>40607</v>
      </c>
      <c r="O41" s="2"/>
      <c r="P41" s="31"/>
      <c r="Q41" s="32"/>
    </row>
    <row r="42" spans="3:17" ht="8.25" customHeight="1">
      <c r="C42" s="19">
        <f t="shared" si="6"/>
      </c>
      <c r="D42" s="20">
        <f t="shared" si="9"/>
        <v>40320</v>
      </c>
      <c r="E42" s="11"/>
      <c r="F42" s="21"/>
      <c r="G42" s="22"/>
      <c r="H42" s="19">
        <f t="shared" si="7"/>
      </c>
      <c r="I42" s="20">
        <f t="shared" si="10"/>
        <v>40464</v>
      </c>
      <c r="J42" s="2"/>
      <c r="K42" s="31"/>
      <c r="L42" s="32"/>
      <c r="M42" s="19">
        <f t="shared" si="8"/>
      </c>
      <c r="N42" s="20">
        <f t="shared" si="11"/>
        <v>40608</v>
      </c>
      <c r="O42" s="2"/>
      <c r="P42" s="31"/>
      <c r="Q42" s="32"/>
    </row>
    <row r="43" spans="3:17" ht="8.25" customHeight="1">
      <c r="C43" s="19">
        <f t="shared" si="6"/>
      </c>
      <c r="D43" s="20">
        <f t="shared" si="9"/>
        <v>40321</v>
      </c>
      <c r="E43" s="11"/>
      <c r="F43" s="21"/>
      <c r="G43" s="22"/>
      <c r="H43" s="19">
        <f t="shared" si="7"/>
      </c>
      <c r="I43" s="20">
        <f t="shared" si="10"/>
        <v>40465</v>
      </c>
      <c r="J43" s="2"/>
      <c r="K43" s="31"/>
      <c r="L43" s="32"/>
      <c r="M43" s="19">
        <f t="shared" si="8"/>
      </c>
      <c r="N43" s="20">
        <f t="shared" si="11"/>
        <v>40609</v>
      </c>
      <c r="O43" s="2"/>
      <c r="P43" s="31"/>
      <c r="Q43" s="32"/>
    </row>
    <row r="44" spans="3:17" ht="8.25" customHeight="1">
      <c r="C44" s="19">
        <f t="shared" si="6"/>
      </c>
      <c r="D44" s="20">
        <f t="shared" si="9"/>
        <v>40322</v>
      </c>
      <c r="E44" s="11"/>
      <c r="F44" s="21"/>
      <c r="G44" s="22"/>
      <c r="H44" s="19">
        <f t="shared" si="7"/>
      </c>
      <c r="I44" s="20">
        <f t="shared" si="10"/>
        <v>40466</v>
      </c>
      <c r="J44" s="2"/>
      <c r="K44" s="31"/>
      <c r="L44" s="32"/>
      <c r="M44" s="19">
        <f t="shared" si="8"/>
      </c>
      <c r="N44" s="20">
        <f t="shared" si="11"/>
        <v>40610</v>
      </c>
      <c r="O44" s="2"/>
      <c r="P44" s="31"/>
      <c r="Q44" s="32"/>
    </row>
    <row r="45" spans="3:17" ht="8.25" customHeight="1">
      <c r="C45" s="19">
        <f t="shared" si="6"/>
      </c>
      <c r="D45" s="20">
        <f t="shared" si="9"/>
        <v>40323</v>
      </c>
      <c r="E45" s="11"/>
      <c r="F45" s="21"/>
      <c r="G45" s="22"/>
      <c r="H45" s="19">
        <f t="shared" si="7"/>
      </c>
      <c r="I45" s="20">
        <f t="shared" si="10"/>
        <v>40467</v>
      </c>
      <c r="J45" s="2"/>
      <c r="K45" s="31"/>
      <c r="L45" s="32"/>
      <c r="M45" s="19">
        <f t="shared" si="8"/>
      </c>
      <c r="N45" s="20">
        <f t="shared" si="11"/>
        <v>40611</v>
      </c>
      <c r="O45" s="2"/>
      <c r="P45" s="31"/>
      <c r="Q45" s="32"/>
    </row>
    <row r="46" spans="3:17" ht="8.25" customHeight="1">
      <c r="C46" s="19">
        <f t="shared" si="6"/>
      </c>
      <c r="D46" s="20">
        <f t="shared" si="9"/>
        <v>40324</v>
      </c>
      <c r="E46" s="11"/>
      <c r="F46" s="21"/>
      <c r="G46" s="22"/>
      <c r="H46" s="19">
        <f t="shared" si="7"/>
      </c>
      <c r="I46" s="20">
        <f t="shared" si="10"/>
        <v>40468</v>
      </c>
      <c r="J46" s="2"/>
      <c r="K46" s="31"/>
      <c r="L46" s="32"/>
      <c r="M46" s="19">
        <f t="shared" si="8"/>
      </c>
      <c r="N46" s="20">
        <f t="shared" si="11"/>
        <v>40612</v>
      </c>
      <c r="O46" s="2"/>
      <c r="P46" s="31"/>
      <c r="Q46" s="32"/>
    </row>
    <row r="47" spans="3:17" ht="8.25" customHeight="1">
      <c r="C47" s="19">
        <f t="shared" si="6"/>
      </c>
      <c r="D47" s="20">
        <f t="shared" si="9"/>
        <v>40325</v>
      </c>
      <c r="E47" s="11"/>
      <c r="F47" s="21"/>
      <c r="G47" s="22"/>
      <c r="H47" s="19">
        <f t="shared" si="7"/>
      </c>
      <c r="I47" s="20">
        <f t="shared" si="10"/>
        <v>40469</v>
      </c>
      <c r="J47" s="2"/>
      <c r="K47" s="31"/>
      <c r="L47" s="32"/>
      <c r="M47" s="19">
        <f t="shared" si="8"/>
      </c>
      <c r="N47" s="20">
        <f t="shared" si="11"/>
        <v>40613</v>
      </c>
      <c r="O47" s="2"/>
      <c r="P47" s="31"/>
      <c r="Q47" s="32"/>
    </row>
    <row r="48" spans="3:17" ht="8.25" customHeight="1">
      <c r="C48" s="19">
        <f t="shared" si="6"/>
      </c>
      <c r="D48" s="20">
        <f t="shared" si="9"/>
        <v>40326</v>
      </c>
      <c r="E48" s="11"/>
      <c r="F48" s="21"/>
      <c r="G48" s="22"/>
      <c r="H48" s="19">
        <f t="shared" si="7"/>
      </c>
      <c r="I48" s="20">
        <f t="shared" si="10"/>
        <v>40470</v>
      </c>
      <c r="J48" s="2"/>
      <c r="K48" s="31"/>
      <c r="L48" s="32"/>
      <c r="M48" s="19">
        <f t="shared" si="8"/>
      </c>
      <c r="N48" s="20">
        <f t="shared" si="11"/>
        <v>40614</v>
      </c>
      <c r="O48" s="2"/>
      <c r="P48" s="31"/>
      <c r="Q48" s="32"/>
    </row>
    <row r="49" spans="3:17" ht="8.25" customHeight="1">
      <c r="C49" s="19">
        <f t="shared" si="6"/>
      </c>
      <c r="D49" s="20">
        <f t="shared" si="9"/>
        <v>40327</v>
      </c>
      <c r="E49" s="11"/>
      <c r="F49" s="21"/>
      <c r="G49" s="22"/>
      <c r="H49" s="19">
        <f t="shared" si="7"/>
      </c>
      <c r="I49" s="20">
        <f t="shared" si="10"/>
        <v>40471</v>
      </c>
      <c r="J49" s="2"/>
      <c r="K49" s="31"/>
      <c r="L49" s="32"/>
      <c r="M49" s="19">
        <f t="shared" si="8"/>
      </c>
      <c r="N49" s="20">
        <f t="shared" si="11"/>
        <v>40615</v>
      </c>
      <c r="O49" s="2"/>
      <c r="P49" s="31"/>
      <c r="Q49" s="32"/>
    </row>
    <row r="50" spans="3:17" ht="8.25" customHeight="1">
      <c r="C50" s="19">
        <f t="shared" si="6"/>
      </c>
      <c r="D50" s="20">
        <f t="shared" si="9"/>
        <v>40328</v>
      </c>
      <c r="E50" s="11"/>
      <c r="F50" s="21"/>
      <c r="G50" s="22"/>
      <c r="H50" s="19">
        <f t="shared" si="7"/>
      </c>
      <c r="I50" s="20">
        <f t="shared" si="10"/>
        <v>40472</v>
      </c>
      <c r="J50" s="2"/>
      <c r="K50" s="31"/>
      <c r="L50" s="32"/>
      <c r="M50" s="19">
        <f t="shared" si="8"/>
      </c>
      <c r="N50" s="20">
        <f t="shared" si="11"/>
        <v>40616</v>
      </c>
      <c r="O50" s="2"/>
      <c r="P50" s="31"/>
      <c r="Q50" s="32"/>
    </row>
    <row r="51" spans="3:17" ht="8.25" customHeight="1">
      <c r="C51" s="19">
        <f t="shared" si="6"/>
      </c>
      <c r="D51" s="20">
        <f t="shared" si="9"/>
        <v>40329</v>
      </c>
      <c r="E51" s="11"/>
      <c r="F51" s="21"/>
      <c r="G51" s="22"/>
      <c r="H51" s="19">
        <f t="shared" si="7"/>
      </c>
      <c r="I51" s="20">
        <f t="shared" si="10"/>
        <v>40473</v>
      </c>
      <c r="J51" s="2"/>
      <c r="K51" s="31"/>
      <c r="L51" s="32"/>
      <c r="M51" s="19">
        <f t="shared" si="8"/>
      </c>
      <c r="N51" s="20">
        <f t="shared" si="11"/>
        <v>40617</v>
      </c>
      <c r="O51" s="2"/>
      <c r="P51" s="31"/>
      <c r="Q51" s="32"/>
    </row>
    <row r="52" spans="3:17" ht="8.25" customHeight="1">
      <c r="C52" s="19" t="str">
        <f t="shared" si="6"/>
        <v>2010 平22   6月</v>
      </c>
      <c r="D52" s="20">
        <f t="shared" si="9"/>
        <v>40330</v>
      </c>
      <c r="E52" s="11"/>
      <c r="F52" s="21"/>
      <c r="G52" s="22"/>
      <c r="H52" s="19">
        <f t="shared" si="7"/>
      </c>
      <c r="I52" s="20">
        <f t="shared" si="10"/>
        <v>40474</v>
      </c>
      <c r="J52" s="2"/>
      <c r="K52" s="31"/>
      <c r="L52" s="32"/>
      <c r="M52" s="19">
        <f t="shared" si="8"/>
      </c>
      <c r="N52" s="20">
        <f t="shared" si="11"/>
        <v>40618</v>
      </c>
      <c r="O52" s="2"/>
      <c r="P52" s="31"/>
      <c r="Q52" s="32"/>
    </row>
    <row r="53" spans="3:17" ht="8.25" customHeight="1">
      <c r="C53" s="19">
        <f t="shared" si="6"/>
      </c>
      <c r="D53" s="20">
        <f t="shared" si="9"/>
        <v>40331</v>
      </c>
      <c r="E53" s="11"/>
      <c r="F53" s="21"/>
      <c r="G53" s="22"/>
      <c r="H53" s="19">
        <f t="shared" si="7"/>
      </c>
      <c r="I53" s="20">
        <f t="shared" si="10"/>
        <v>40475</v>
      </c>
      <c r="J53" s="2"/>
      <c r="K53" s="31"/>
      <c r="L53" s="32"/>
      <c r="M53" s="19">
        <f t="shared" si="8"/>
      </c>
      <c r="N53" s="20">
        <f t="shared" si="11"/>
        <v>40619</v>
      </c>
      <c r="O53" s="2"/>
      <c r="P53" s="31"/>
      <c r="Q53" s="32"/>
    </row>
    <row r="54" spans="3:17" ht="8.25" customHeight="1">
      <c r="C54" s="19">
        <f t="shared" si="6"/>
      </c>
      <c r="D54" s="20">
        <f t="shared" si="9"/>
        <v>40332</v>
      </c>
      <c r="E54" s="11"/>
      <c r="F54" s="21"/>
      <c r="G54" s="22"/>
      <c r="H54" s="19">
        <f t="shared" si="7"/>
      </c>
      <c r="I54" s="20">
        <f t="shared" si="10"/>
        <v>40476</v>
      </c>
      <c r="J54" s="2"/>
      <c r="K54" s="31"/>
      <c r="L54" s="32"/>
      <c r="M54" s="19">
        <f t="shared" si="8"/>
      </c>
      <c r="N54" s="20">
        <f t="shared" si="11"/>
        <v>40620</v>
      </c>
      <c r="O54" s="2"/>
      <c r="P54" s="31"/>
      <c r="Q54" s="32"/>
    </row>
    <row r="55" spans="3:17" ht="8.25" customHeight="1">
      <c r="C55" s="19">
        <f t="shared" si="6"/>
      </c>
      <c r="D55" s="20">
        <f t="shared" si="9"/>
        <v>40333</v>
      </c>
      <c r="E55" s="11"/>
      <c r="F55" s="21"/>
      <c r="G55" s="22"/>
      <c r="H55" s="19">
        <f t="shared" si="7"/>
      </c>
      <c r="I55" s="20">
        <f t="shared" si="10"/>
        <v>40477</v>
      </c>
      <c r="J55" s="2"/>
      <c r="K55" s="31"/>
      <c r="L55" s="32"/>
      <c r="M55" s="19">
        <f t="shared" si="8"/>
      </c>
      <c r="N55" s="20">
        <f t="shared" si="11"/>
        <v>40621</v>
      </c>
      <c r="O55" s="2"/>
      <c r="P55" s="31"/>
      <c r="Q55" s="32"/>
    </row>
    <row r="56" spans="3:17" ht="8.25" customHeight="1">
      <c r="C56" s="19">
        <f t="shared" si="6"/>
      </c>
      <c r="D56" s="20">
        <f t="shared" si="9"/>
        <v>40334</v>
      </c>
      <c r="E56" s="11"/>
      <c r="F56" s="21"/>
      <c r="G56" s="22"/>
      <c r="H56" s="19">
        <f t="shared" si="7"/>
      </c>
      <c r="I56" s="20">
        <f t="shared" si="10"/>
        <v>40478</v>
      </c>
      <c r="J56" s="2"/>
      <c r="K56" s="31"/>
      <c r="L56" s="32"/>
      <c r="M56" s="19">
        <f t="shared" si="8"/>
      </c>
      <c r="N56" s="20">
        <f t="shared" si="11"/>
        <v>40622</v>
      </c>
      <c r="O56" s="2"/>
      <c r="P56" s="31"/>
      <c r="Q56" s="32"/>
    </row>
    <row r="57" spans="3:17" ht="8.25" customHeight="1">
      <c r="C57" s="19">
        <f t="shared" si="6"/>
      </c>
      <c r="D57" s="20">
        <f t="shared" si="9"/>
        <v>40335</v>
      </c>
      <c r="E57" s="11"/>
      <c r="F57" s="21"/>
      <c r="G57" s="22"/>
      <c r="H57" s="19">
        <f t="shared" si="7"/>
      </c>
      <c r="I57" s="20">
        <f t="shared" si="10"/>
        <v>40479</v>
      </c>
      <c r="J57" s="2"/>
      <c r="K57" s="31"/>
      <c r="L57" s="32"/>
      <c r="M57" s="19">
        <f t="shared" si="8"/>
      </c>
      <c r="N57" s="20">
        <f t="shared" si="11"/>
        <v>40623</v>
      </c>
      <c r="O57" s="2"/>
      <c r="P57" s="31"/>
      <c r="Q57" s="32"/>
    </row>
    <row r="58" spans="3:17" ht="8.25" customHeight="1">
      <c r="C58" s="19">
        <f t="shared" si="6"/>
      </c>
      <c r="D58" s="20">
        <f t="shared" si="9"/>
        <v>40336</v>
      </c>
      <c r="E58" s="11"/>
      <c r="F58" s="21"/>
      <c r="G58" s="22"/>
      <c r="H58" s="19">
        <f t="shared" si="7"/>
      </c>
      <c r="I58" s="20">
        <f t="shared" si="10"/>
        <v>40480</v>
      </c>
      <c r="J58" s="2"/>
      <c r="K58" s="31"/>
      <c r="L58" s="32"/>
      <c r="M58" s="19">
        <f t="shared" si="8"/>
      </c>
      <c r="N58" s="20">
        <f t="shared" si="11"/>
        <v>40624</v>
      </c>
      <c r="O58" s="2"/>
      <c r="P58" s="31"/>
      <c r="Q58" s="32"/>
    </row>
    <row r="59" spans="3:17" ht="8.25" customHeight="1">
      <c r="C59" s="19">
        <f t="shared" si="6"/>
      </c>
      <c r="D59" s="20">
        <f t="shared" si="9"/>
        <v>40337</v>
      </c>
      <c r="E59" s="11"/>
      <c r="F59" s="21"/>
      <c r="G59" s="22"/>
      <c r="H59" s="19">
        <f t="shared" si="7"/>
      </c>
      <c r="I59" s="20">
        <f t="shared" si="10"/>
        <v>40481</v>
      </c>
      <c r="J59" s="2"/>
      <c r="K59" s="31"/>
      <c r="L59" s="32"/>
      <c r="M59" s="19">
        <f t="shared" si="8"/>
      </c>
      <c r="N59" s="20">
        <f t="shared" si="11"/>
        <v>40625</v>
      </c>
      <c r="O59" s="2"/>
      <c r="P59" s="31"/>
      <c r="Q59" s="32"/>
    </row>
    <row r="60" spans="3:17" ht="8.25" customHeight="1">
      <c r="C60" s="19">
        <f t="shared" si="6"/>
      </c>
      <c r="D60" s="20">
        <f t="shared" si="9"/>
        <v>40338</v>
      </c>
      <c r="E60" s="11"/>
      <c r="F60" s="21"/>
      <c r="G60" s="22"/>
      <c r="H60" s="19">
        <f t="shared" si="7"/>
      </c>
      <c r="I60" s="20">
        <f t="shared" si="10"/>
        <v>40482</v>
      </c>
      <c r="J60" s="2"/>
      <c r="K60" s="31"/>
      <c r="L60" s="32"/>
      <c r="M60" s="19">
        <f t="shared" si="8"/>
      </c>
      <c r="N60" s="20">
        <f t="shared" si="11"/>
        <v>40626</v>
      </c>
      <c r="O60" s="2"/>
      <c r="P60" s="31"/>
      <c r="Q60" s="32"/>
    </row>
    <row r="61" spans="3:17" ht="8.25" customHeight="1">
      <c r="C61" s="19">
        <f t="shared" si="6"/>
      </c>
      <c r="D61" s="20">
        <f t="shared" si="9"/>
        <v>40339</v>
      </c>
      <c r="E61" s="11"/>
      <c r="F61" s="21"/>
      <c r="G61" s="22"/>
      <c r="H61" s="19" t="str">
        <f t="shared" si="7"/>
        <v>2010 平22   11月</v>
      </c>
      <c r="I61" s="20">
        <f t="shared" si="10"/>
        <v>40483</v>
      </c>
      <c r="J61" s="2"/>
      <c r="K61" s="31"/>
      <c r="L61" s="32"/>
      <c r="M61" s="19">
        <f t="shared" si="8"/>
      </c>
      <c r="N61" s="20">
        <f t="shared" si="11"/>
        <v>40627</v>
      </c>
      <c r="O61" s="2"/>
      <c r="P61" s="31"/>
      <c r="Q61" s="32"/>
    </row>
    <row r="62" spans="3:17" ht="8.25" customHeight="1">
      <c r="C62" s="19">
        <f t="shared" si="6"/>
      </c>
      <c r="D62" s="20">
        <f t="shared" si="9"/>
        <v>40340</v>
      </c>
      <c r="E62" s="11"/>
      <c r="F62" s="21"/>
      <c r="G62" s="22"/>
      <c r="H62" s="19">
        <f t="shared" si="7"/>
      </c>
      <c r="I62" s="20">
        <f t="shared" si="10"/>
        <v>40484</v>
      </c>
      <c r="J62" s="2"/>
      <c r="K62" s="31"/>
      <c r="L62" s="32"/>
      <c r="M62" s="19">
        <f t="shared" si="8"/>
      </c>
      <c r="N62" s="20">
        <f t="shared" si="11"/>
        <v>40628</v>
      </c>
      <c r="O62" s="2"/>
      <c r="P62" s="31"/>
      <c r="Q62" s="32"/>
    </row>
    <row r="63" spans="3:17" ht="8.25" customHeight="1">
      <c r="C63" s="19">
        <f t="shared" si="6"/>
      </c>
      <c r="D63" s="20">
        <f t="shared" si="9"/>
        <v>40341</v>
      </c>
      <c r="E63" s="11"/>
      <c r="F63" s="21"/>
      <c r="G63" s="22"/>
      <c r="H63" s="19">
        <f t="shared" si="7"/>
      </c>
      <c r="I63" s="20">
        <f t="shared" si="10"/>
        <v>40485</v>
      </c>
      <c r="J63" s="2"/>
      <c r="K63" s="31"/>
      <c r="L63" s="32"/>
      <c r="M63" s="19">
        <f t="shared" si="8"/>
      </c>
      <c r="N63" s="20">
        <f t="shared" si="11"/>
        <v>40629</v>
      </c>
      <c r="O63" s="2"/>
      <c r="P63" s="31"/>
      <c r="Q63" s="32"/>
    </row>
    <row r="64" spans="3:17" ht="8.25" customHeight="1">
      <c r="C64" s="19">
        <f t="shared" si="6"/>
      </c>
      <c r="D64" s="20">
        <f t="shared" si="9"/>
        <v>40342</v>
      </c>
      <c r="E64" s="11"/>
      <c r="F64" s="21"/>
      <c r="G64" s="22"/>
      <c r="H64" s="19">
        <f t="shared" si="7"/>
      </c>
      <c r="I64" s="20">
        <f t="shared" si="10"/>
        <v>40486</v>
      </c>
      <c r="J64" s="2"/>
      <c r="K64" s="31"/>
      <c r="L64" s="32"/>
      <c r="M64" s="19">
        <f t="shared" si="8"/>
      </c>
      <c r="N64" s="20">
        <f t="shared" si="11"/>
        <v>40630</v>
      </c>
      <c r="O64" s="2"/>
      <c r="P64" s="31"/>
      <c r="Q64" s="32"/>
    </row>
    <row r="65" spans="3:17" ht="8.25" customHeight="1">
      <c r="C65" s="19">
        <f t="shared" si="6"/>
      </c>
      <c r="D65" s="20">
        <f t="shared" si="9"/>
        <v>40343</v>
      </c>
      <c r="E65" s="11"/>
      <c r="F65" s="21"/>
      <c r="G65" s="22"/>
      <c r="H65" s="19">
        <f t="shared" si="7"/>
      </c>
      <c r="I65" s="20">
        <f t="shared" si="10"/>
        <v>40487</v>
      </c>
      <c r="J65" s="2"/>
      <c r="K65" s="31"/>
      <c r="L65" s="32"/>
      <c r="M65" s="19">
        <f t="shared" si="8"/>
      </c>
      <c r="N65" s="20">
        <f t="shared" si="11"/>
        <v>40631</v>
      </c>
      <c r="O65" s="2"/>
      <c r="P65" s="31"/>
      <c r="Q65" s="32"/>
    </row>
    <row r="66" spans="3:17" ht="8.25" customHeight="1">
      <c r="C66" s="19">
        <f t="shared" si="6"/>
      </c>
      <c r="D66" s="20">
        <f t="shared" si="9"/>
        <v>40344</v>
      </c>
      <c r="E66" s="11"/>
      <c r="F66" s="21"/>
      <c r="G66" s="22"/>
      <c r="H66" s="19">
        <f t="shared" si="7"/>
      </c>
      <c r="I66" s="20">
        <f t="shared" si="10"/>
        <v>40488</v>
      </c>
      <c r="J66" s="2"/>
      <c r="K66" s="31"/>
      <c r="L66" s="32"/>
      <c r="M66" s="19">
        <f t="shared" si="8"/>
      </c>
      <c r="N66" s="20">
        <f t="shared" si="11"/>
        <v>40632</v>
      </c>
      <c r="O66" s="2"/>
      <c r="P66" s="31"/>
      <c r="Q66" s="32"/>
    </row>
    <row r="67" spans="3:17" ht="8.25" customHeight="1">
      <c r="C67" s="19">
        <f t="shared" si="6"/>
      </c>
      <c r="D67" s="20">
        <f t="shared" si="9"/>
        <v>40345</v>
      </c>
      <c r="E67" s="11"/>
      <c r="F67" s="21"/>
      <c r="G67" s="22"/>
      <c r="H67" s="19">
        <f t="shared" si="7"/>
      </c>
      <c r="I67" s="20">
        <f t="shared" si="10"/>
        <v>40489</v>
      </c>
      <c r="J67" s="2"/>
      <c r="K67" s="31"/>
      <c r="L67" s="32"/>
      <c r="M67" s="19">
        <f t="shared" si="8"/>
      </c>
      <c r="N67" s="20">
        <f t="shared" si="11"/>
        <v>40633</v>
      </c>
      <c r="O67" s="2"/>
      <c r="P67" s="31"/>
      <c r="Q67" s="32"/>
    </row>
    <row r="68" spans="3:17" ht="8.25" customHeight="1">
      <c r="C68" s="19">
        <f aca="true" t="shared" si="12" ref="C68:C99">IF(D67="",TEXT(D68,"yyyy gge   m月"),IF(MONTH(D67)&lt;&gt;MONTH(D68),TEXT(D68,"yyyy gge   m月"),""))</f>
      </c>
      <c r="D68" s="20">
        <f t="shared" si="9"/>
        <v>40346</v>
      </c>
      <c r="E68" s="11"/>
      <c r="F68" s="21"/>
      <c r="G68" s="22"/>
      <c r="H68" s="19">
        <f aca="true" t="shared" si="13" ref="H68:H99">IF(I67="",TEXT(I68,"yyyy gge   m月"),IF(MONTH(I67)&lt;&gt;MONTH(I68),TEXT(I68,"yyyy gge   m月"),""))</f>
      </c>
      <c r="I68" s="20">
        <f t="shared" si="10"/>
        <v>40490</v>
      </c>
      <c r="J68" s="2"/>
      <c r="K68" s="31"/>
      <c r="L68" s="32"/>
      <c r="M68" s="19" t="str">
        <f aca="true" t="shared" si="14" ref="M68:M99">IF(N67="",TEXT(N68,"yyyy gge   m月"),IF(MONTH(N67)&lt;&gt;MONTH(N68),TEXT(N68,"yyyy gge   m月"),""))</f>
        <v>2011 平23   4月</v>
      </c>
      <c r="N68" s="20">
        <f t="shared" si="11"/>
        <v>40634</v>
      </c>
      <c r="O68" s="2"/>
      <c r="P68" s="31"/>
      <c r="Q68" s="32"/>
    </row>
    <row r="69" spans="3:17" ht="8.25" customHeight="1">
      <c r="C69" s="19">
        <f t="shared" si="12"/>
      </c>
      <c r="D69" s="20">
        <f aca="true" t="shared" si="15" ref="D69:D100">D68+1</f>
        <v>40347</v>
      </c>
      <c r="E69" s="11"/>
      <c r="F69" s="21"/>
      <c r="G69" s="22"/>
      <c r="H69" s="19">
        <f t="shared" si="13"/>
      </c>
      <c r="I69" s="20">
        <f aca="true" t="shared" si="16" ref="I69:I100">I68+1</f>
        <v>40491</v>
      </c>
      <c r="J69" s="2"/>
      <c r="K69" s="31"/>
      <c r="L69" s="32"/>
      <c r="M69" s="19">
        <f t="shared" si="14"/>
      </c>
      <c r="N69" s="20">
        <f aca="true" t="shared" si="17" ref="N69:N100">N68+1</f>
        <v>40635</v>
      </c>
      <c r="O69" s="2"/>
      <c r="P69" s="31"/>
      <c r="Q69" s="32"/>
    </row>
    <row r="70" spans="3:17" ht="8.25" customHeight="1">
      <c r="C70" s="19">
        <f t="shared" si="12"/>
      </c>
      <c r="D70" s="20">
        <f t="shared" si="15"/>
        <v>40348</v>
      </c>
      <c r="E70" s="11"/>
      <c r="F70" s="21"/>
      <c r="G70" s="22"/>
      <c r="H70" s="19">
        <f t="shared" si="13"/>
      </c>
      <c r="I70" s="20">
        <f t="shared" si="16"/>
        <v>40492</v>
      </c>
      <c r="J70" s="2"/>
      <c r="K70" s="31"/>
      <c r="L70" s="32"/>
      <c r="M70" s="19">
        <f t="shared" si="14"/>
      </c>
      <c r="N70" s="20">
        <f t="shared" si="17"/>
        <v>40636</v>
      </c>
      <c r="O70" s="2"/>
      <c r="P70" s="31"/>
      <c r="Q70" s="32"/>
    </row>
    <row r="71" spans="3:17" ht="8.25" customHeight="1">
      <c r="C71" s="19">
        <f t="shared" si="12"/>
      </c>
      <c r="D71" s="20">
        <f t="shared" si="15"/>
        <v>40349</v>
      </c>
      <c r="E71" s="11"/>
      <c r="F71" s="21"/>
      <c r="G71" s="22"/>
      <c r="H71" s="19">
        <f t="shared" si="13"/>
      </c>
      <c r="I71" s="20">
        <f t="shared" si="16"/>
        <v>40493</v>
      </c>
      <c r="J71" s="2"/>
      <c r="K71" s="31"/>
      <c r="L71" s="32"/>
      <c r="M71" s="19">
        <f t="shared" si="14"/>
      </c>
      <c r="N71" s="20">
        <f t="shared" si="17"/>
        <v>40637</v>
      </c>
      <c r="O71" s="2"/>
      <c r="P71" s="31"/>
      <c r="Q71" s="32"/>
    </row>
    <row r="72" spans="3:17" ht="8.25" customHeight="1">
      <c r="C72" s="19">
        <f t="shared" si="12"/>
      </c>
      <c r="D72" s="20">
        <f t="shared" si="15"/>
        <v>40350</v>
      </c>
      <c r="E72" s="11"/>
      <c r="F72" s="21"/>
      <c r="G72" s="22"/>
      <c r="H72" s="19">
        <f t="shared" si="13"/>
      </c>
      <c r="I72" s="20">
        <f t="shared" si="16"/>
        <v>40494</v>
      </c>
      <c r="J72" s="2"/>
      <c r="K72" s="31"/>
      <c r="L72" s="32"/>
      <c r="M72" s="19">
        <f t="shared" si="14"/>
      </c>
      <c r="N72" s="20">
        <f t="shared" si="17"/>
        <v>40638</v>
      </c>
      <c r="O72" s="2"/>
      <c r="P72" s="31"/>
      <c r="Q72" s="32"/>
    </row>
    <row r="73" spans="3:17" ht="8.25" customHeight="1">
      <c r="C73" s="19">
        <f t="shared" si="12"/>
      </c>
      <c r="D73" s="20">
        <f t="shared" si="15"/>
        <v>40351</v>
      </c>
      <c r="E73" s="11"/>
      <c r="F73" s="21"/>
      <c r="G73" s="22"/>
      <c r="H73" s="19">
        <f t="shared" si="13"/>
      </c>
      <c r="I73" s="20">
        <f t="shared" si="16"/>
        <v>40495</v>
      </c>
      <c r="J73" s="2"/>
      <c r="K73" s="31"/>
      <c r="L73" s="32"/>
      <c r="M73" s="19">
        <f t="shared" si="14"/>
      </c>
      <c r="N73" s="20">
        <f t="shared" si="17"/>
        <v>40639</v>
      </c>
      <c r="O73" s="2"/>
      <c r="P73" s="31"/>
      <c r="Q73" s="32"/>
    </row>
    <row r="74" spans="3:17" ht="8.25" customHeight="1">
      <c r="C74" s="19">
        <f t="shared" si="12"/>
      </c>
      <c r="D74" s="20">
        <f t="shared" si="15"/>
        <v>40352</v>
      </c>
      <c r="E74" s="11"/>
      <c r="F74" s="21"/>
      <c r="G74" s="22"/>
      <c r="H74" s="19">
        <f t="shared" si="13"/>
      </c>
      <c r="I74" s="20">
        <f t="shared" si="16"/>
        <v>40496</v>
      </c>
      <c r="J74" s="2"/>
      <c r="K74" s="31"/>
      <c r="L74" s="32"/>
      <c r="M74" s="19">
        <f t="shared" si="14"/>
      </c>
      <c r="N74" s="20">
        <f t="shared" si="17"/>
        <v>40640</v>
      </c>
      <c r="O74" s="2"/>
      <c r="P74" s="31"/>
      <c r="Q74" s="32"/>
    </row>
    <row r="75" spans="3:17" ht="8.25" customHeight="1">
      <c r="C75" s="19">
        <f t="shared" si="12"/>
      </c>
      <c r="D75" s="20">
        <f t="shared" si="15"/>
        <v>40353</v>
      </c>
      <c r="E75" s="11"/>
      <c r="F75" s="21"/>
      <c r="G75" s="22"/>
      <c r="H75" s="19">
        <f t="shared" si="13"/>
      </c>
      <c r="I75" s="20">
        <f t="shared" si="16"/>
        <v>40497</v>
      </c>
      <c r="J75" s="2"/>
      <c r="K75" s="31"/>
      <c r="L75" s="32"/>
      <c r="M75" s="19">
        <f t="shared" si="14"/>
      </c>
      <c r="N75" s="20">
        <f t="shared" si="17"/>
        <v>40641</v>
      </c>
      <c r="O75" s="2"/>
      <c r="P75" s="31"/>
      <c r="Q75" s="32"/>
    </row>
    <row r="76" spans="3:17" ht="8.25" customHeight="1">
      <c r="C76" s="19">
        <f t="shared" si="12"/>
      </c>
      <c r="D76" s="20">
        <f t="shared" si="15"/>
        <v>40354</v>
      </c>
      <c r="E76" s="11"/>
      <c r="F76" s="21"/>
      <c r="G76" s="22"/>
      <c r="H76" s="19">
        <f t="shared" si="13"/>
      </c>
      <c r="I76" s="20">
        <f t="shared" si="16"/>
        <v>40498</v>
      </c>
      <c r="J76" s="2"/>
      <c r="K76" s="31"/>
      <c r="L76" s="32"/>
      <c r="M76" s="19">
        <f t="shared" si="14"/>
      </c>
      <c r="N76" s="20">
        <f t="shared" si="17"/>
        <v>40642</v>
      </c>
      <c r="O76" s="2"/>
      <c r="P76" s="31"/>
      <c r="Q76" s="32"/>
    </row>
    <row r="77" spans="3:17" ht="8.25" customHeight="1">
      <c r="C77" s="19">
        <f t="shared" si="12"/>
      </c>
      <c r="D77" s="20">
        <f t="shared" si="15"/>
        <v>40355</v>
      </c>
      <c r="E77" s="11"/>
      <c r="F77" s="21"/>
      <c r="G77" s="22"/>
      <c r="H77" s="19">
        <f t="shared" si="13"/>
      </c>
      <c r="I77" s="20">
        <f t="shared" si="16"/>
        <v>40499</v>
      </c>
      <c r="J77" s="2"/>
      <c r="K77" s="31"/>
      <c r="L77" s="32"/>
      <c r="M77" s="19">
        <f t="shared" si="14"/>
      </c>
      <c r="N77" s="20">
        <f t="shared" si="17"/>
        <v>40643</v>
      </c>
      <c r="O77" s="2"/>
      <c r="P77" s="31"/>
      <c r="Q77" s="32"/>
    </row>
    <row r="78" spans="3:17" ht="8.25" customHeight="1">
      <c r="C78" s="19">
        <f t="shared" si="12"/>
      </c>
      <c r="D78" s="20">
        <f t="shared" si="15"/>
        <v>40356</v>
      </c>
      <c r="E78" s="11"/>
      <c r="F78" s="21"/>
      <c r="G78" s="22"/>
      <c r="H78" s="19">
        <f t="shared" si="13"/>
      </c>
      <c r="I78" s="20">
        <f t="shared" si="16"/>
        <v>40500</v>
      </c>
      <c r="J78" s="2"/>
      <c r="K78" s="31"/>
      <c r="L78" s="32"/>
      <c r="M78" s="19">
        <f t="shared" si="14"/>
      </c>
      <c r="N78" s="20">
        <f t="shared" si="17"/>
        <v>40644</v>
      </c>
      <c r="O78" s="2"/>
      <c r="P78" s="31"/>
      <c r="Q78" s="32"/>
    </row>
    <row r="79" spans="3:17" ht="8.25" customHeight="1">
      <c r="C79" s="19">
        <f t="shared" si="12"/>
      </c>
      <c r="D79" s="20">
        <f t="shared" si="15"/>
        <v>40357</v>
      </c>
      <c r="E79" s="11"/>
      <c r="F79" s="21"/>
      <c r="G79" s="22"/>
      <c r="H79" s="19">
        <f t="shared" si="13"/>
      </c>
      <c r="I79" s="20">
        <f t="shared" si="16"/>
        <v>40501</v>
      </c>
      <c r="J79" s="2"/>
      <c r="K79" s="31"/>
      <c r="L79" s="32"/>
      <c r="M79" s="19">
        <f t="shared" si="14"/>
      </c>
      <c r="N79" s="20">
        <f t="shared" si="17"/>
        <v>40645</v>
      </c>
      <c r="O79" s="2"/>
      <c r="P79" s="31"/>
      <c r="Q79" s="32"/>
    </row>
    <row r="80" spans="3:17" ht="8.25" customHeight="1">
      <c r="C80" s="19">
        <f t="shared" si="12"/>
      </c>
      <c r="D80" s="20">
        <f t="shared" si="15"/>
        <v>40358</v>
      </c>
      <c r="E80" s="11"/>
      <c r="F80" s="21"/>
      <c r="G80" s="22"/>
      <c r="H80" s="19">
        <f t="shared" si="13"/>
      </c>
      <c r="I80" s="20">
        <f t="shared" si="16"/>
        <v>40502</v>
      </c>
      <c r="J80" s="2"/>
      <c r="K80" s="31"/>
      <c r="L80" s="32"/>
      <c r="M80" s="19">
        <f t="shared" si="14"/>
      </c>
      <c r="N80" s="20">
        <f t="shared" si="17"/>
        <v>40646</v>
      </c>
      <c r="O80" s="2"/>
      <c r="P80" s="31"/>
      <c r="Q80" s="32"/>
    </row>
    <row r="81" spans="3:17" ht="8.25" customHeight="1">
      <c r="C81" s="19">
        <f t="shared" si="12"/>
      </c>
      <c r="D81" s="20">
        <f t="shared" si="15"/>
        <v>40359</v>
      </c>
      <c r="E81" s="11"/>
      <c r="F81" s="21"/>
      <c r="G81" s="22"/>
      <c r="H81" s="19">
        <f t="shared" si="13"/>
      </c>
      <c r="I81" s="20">
        <f t="shared" si="16"/>
        <v>40503</v>
      </c>
      <c r="J81" s="2"/>
      <c r="K81" s="31"/>
      <c r="L81" s="32"/>
      <c r="M81" s="19">
        <f t="shared" si="14"/>
      </c>
      <c r="N81" s="20">
        <f t="shared" si="17"/>
        <v>40647</v>
      </c>
      <c r="O81" s="2"/>
      <c r="P81" s="31"/>
      <c r="Q81" s="32"/>
    </row>
    <row r="82" spans="3:17" ht="8.25" customHeight="1">
      <c r="C82" s="19" t="str">
        <f t="shared" si="12"/>
        <v>2010 平22   7月</v>
      </c>
      <c r="D82" s="20">
        <f t="shared" si="15"/>
        <v>40360</v>
      </c>
      <c r="E82" s="11"/>
      <c r="F82" s="21"/>
      <c r="G82" s="22"/>
      <c r="H82" s="19">
        <f t="shared" si="13"/>
      </c>
      <c r="I82" s="20">
        <f t="shared" si="16"/>
        <v>40504</v>
      </c>
      <c r="J82" s="2"/>
      <c r="K82" s="31"/>
      <c r="L82" s="32"/>
      <c r="M82" s="19">
        <f t="shared" si="14"/>
      </c>
      <c r="N82" s="20">
        <f t="shared" si="17"/>
        <v>40648</v>
      </c>
      <c r="O82" s="2"/>
      <c r="P82" s="31"/>
      <c r="Q82" s="32"/>
    </row>
    <row r="83" spans="3:17" ht="8.25" customHeight="1">
      <c r="C83" s="19">
        <f t="shared" si="12"/>
      </c>
      <c r="D83" s="20">
        <f t="shared" si="15"/>
        <v>40361</v>
      </c>
      <c r="E83" s="11"/>
      <c r="F83" s="21"/>
      <c r="G83" s="22"/>
      <c r="H83" s="19">
        <f t="shared" si="13"/>
      </c>
      <c r="I83" s="20">
        <f t="shared" si="16"/>
        <v>40505</v>
      </c>
      <c r="J83" s="2"/>
      <c r="K83" s="31"/>
      <c r="L83" s="32"/>
      <c r="M83" s="19">
        <f t="shared" si="14"/>
      </c>
      <c r="N83" s="20">
        <f t="shared" si="17"/>
        <v>40649</v>
      </c>
      <c r="O83" s="2"/>
      <c r="P83" s="31"/>
      <c r="Q83" s="32"/>
    </row>
    <row r="84" spans="3:17" ht="8.25" customHeight="1">
      <c r="C84" s="19">
        <f t="shared" si="12"/>
      </c>
      <c r="D84" s="20">
        <f t="shared" si="15"/>
        <v>40362</v>
      </c>
      <c r="E84" s="11"/>
      <c r="F84" s="21"/>
      <c r="G84" s="22"/>
      <c r="H84" s="19">
        <f t="shared" si="13"/>
      </c>
      <c r="I84" s="20">
        <f t="shared" si="16"/>
        <v>40506</v>
      </c>
      <c r="J84" s="2"/>
      <c r="K84" s="31"/>
      <c r="L84" s="32"/>
      <c r="M84" s="19">
        <f t="shared" si="14"/>
      </c>
      <c r="N84" s="20">
        <f t="shared" si="17"/>
        <v>40650</v>
      </c>
      <c r="O84" s="2"/>
      <c r="P84" s="31"/>
      <c r="Q84" s="32"/>
    </row>
    <row r="85" spans="3:17" ht="8.25" customHeight="1">
      <c r="C85" s="19">
        <f t="shared" si="12"/>
      </c>
      <c r="D85" s="20">
        <f t="shared" si="15"/>
        <v>40363</v>
      </c>
      <c r="E85" s="11"/>
      <c r="F85" s="21"/>
      <c r="G85" s="22"/>
      <c r="H85" s="19">
        <f t="shared" si="13"/>
      </c>
      <c r="I85" s="20">
        <f t="shared" si="16"/>
        <v>40507</v>
      </c>
      <c r="J85" s="2"/>
      <c r="K85" s="31"/>
      <c r="L85" s="32"/>
      <c r="M85" s="19">
        <f t="shared" si="14"/>
      </c>
      <c r="N85" s="20">
        <f t="shared" si="17"/>
        <v>40651</v>
      </c>
      <c r="O85" s="2"/>
      <c r="P85" s="31"/>
      <c r="Q85" s="32"/>
    </row>
    <row r="86" spans="3:17" ht="8.25" customHeight="1">
      <c r="C86" s="19">
        <f t="shared" si="12"/>
      </c>
      <c r="D86" s="20">
        <f t="shared" si="15"/>
        <v>40364</v>
      </c>
      <c r="E86" s="11"/>
      <c r="F86" s="21"/>
      <c r="G86" s="22"/>
      <c r="H86" s="19">
        <f t="shared" si="13"/>
      </c>
      <c r="I86" s="20">
        <f t="shared" si="16"/>
        <v>40508</v>
      </c>
      <c r="J86" s="2"/>
      <c r="K86" s="31"/>
      <c r="L86" s="32"/>
      <c r="M86" s="19">
        <f t="shared" si="14"/>
      </c>
      <c r="N86" s="20">
        <f t="shared" si="17"/>
        <v>40652</v>
      </c>
      <c r="O86" s="2"/>
      <c r="P86" s="31"/>
      <c r="Q86" s="32"/>
    </row>
    <row r="87" spans="3:17" ht="8.25" customHeight="1">
      <c r="C87" s="19">
        <f t="shared" si="12"/>
      </c>
      <c r="D87" s="20">
        <f t="shared" si="15"/>
        <v>40365</v>
      </c>
      <c r="E87" s="11"/>
      <c r="F87" s="21"/>
      <c r="G87" s="22"/>
      <c r="H87" s="19">
        <f t="shared" si="13"/>
      </c>
      <c r="I87" s="20">
        <f t="shared" si="16"/>
        <v>40509</v>
      </c>
      <c r="J87" s="2"/>
      <c r="K87" s="31"/>
      <c r="L87" s="32"/>
      <c r="M87" s="19">
        <f t="shared" si="14"/>
      </c>
      <c r="N87" s="20">
        <f t="shared" si="17"/>
        <v>40653</v>
      </c>
      <c r="O87" s="2"/>
      <c r="P87" s="31"/>
      <c r="Q87" s="32"/>
    </row>
    <row r="88" spans="3:17" ht="8.25" customHeight="1">
      <c r="C88" s="19">
        <f t="shared" si="12"/>
      </c>
      <c r="D88" s="20">
        <f t="shared" si="15"/>
        <v>40366</v>
      </c>
      <c r="E88" s="11"/>
      <c r="F88" s="21"/>
      <c r="G88" s="22"/>
      <c r="H88" s="19">
        <f t="shared" si="13"/>
      </c>
      <c r="I88" s="20">
        <f t="shared" si="16"/>
        <v>40510</v>
      </c>
      <c r="J88" s="2"/>
      <c r="K88" s="31"/>
      <c r="L88" s="32"/>
      <c r="M88" s="19">
        <f t="shared" si="14"/>
      </c>
      <c r="N88" s="20">
        <f t="shared" si="17"/>
        <v>40654</v>
      </c>
      <c r="O88" s="2"/>
      <c r="P88" s="31"/>
      <c r="Q88" s="32"/>
    </row>
    <row r="89" spans="3:17" ht="8.25" customHeight="1">
      <c r="C89" s="19">
        <f t="shared" si="12"/>
      </c>
      <c r="D89" s="20">
        <f t="shared" si="15"/>
        <v>40367</v>
      </c>
      <c r="E89" s="11"/>
      <c r="F89" s="21"/>
      <c r="G89" s="22"/>
      <c r="H89" s="19">
        <f t="shared" si="13"/>
      </c>
      <c r="I89" s="20">
        <f t="shared" si="16"/>
        <v>40511</v>
      </c>
      <c r="J89" s="2"/>
      <c r="K89" s="31"/>
      <c r="L89" s="32"/>
      <c r="M89" s="19">
        <f t="shared" si="14"/>
      </c>
      <c r="N89" s="20">
        <f t="shared" si="17"/>
        <v>40655</v>
      </c>
      <c r="O89" s="2"/>
      <c r="P89" s="31"/>
      <c r="Q89" s="32"/>
    </row>
    <row r="90" spans="3:17" ht="8.25" customHeight="1">
      <c r="C90" s="19">
        <f t="shared" si="12"/>
      </c>
      <c r="D90" s="20">
        <f t="shared" si="15"/>
        <v>40368</v>
      </c>
      <c r="E90" s="11"/>
      <c r="F90" s="21"/>
      <c r="G90" s="22"/>
      <c r="H90" s="19">
        <f t="shared" si="13"/>
      </c>
      <c r="I90" s="20">
        <f t="shared" si="16"/>
        <v>40512</v>
      </c>
      <c r="J90" s="2"/>
      <c r="K90" s="31"/>
      <c r="L90" s="32"/>
      <c r="M90" s="19">
        <f t="shared" si="14"/>
      </c>
      <c r="N90" s="20">
        <f t="shared" si="17"/>
        <v>40656</v>
      </c>
      <c r="O90" s="2"/>
      <c r="P90" s="31"/>
      <c r="Q90" s="32"/>
    </row>
    <row r="91" spans="3:17" ht="8.25" customHeight="1">
      <c r="C91" s="19">
        <f t="shared" si="12"/>
      </c>
      <c r="D91" s="20">
        <f t="shared" si="15"/>
        <v>40369</v>
      </c>
      <c r="E91" s="11"/>
      <c r="F91" s="21"/>
      <c r="G91" s="22"/>
      <c r="H91" s="19" t="str">
        <f t="shared" si="13"/>
        <v>2010 平22   12月</v>
      </c>
      <c r="I91" s="20">
        <f t="shared" si="16"/>
        <v>40513</v>
      </c>
      <c r="J91" s="2"/>
      <c r="K91" s="31"/>
      <c r="L91" s="32"/>
      <c r="M91" s="19">
        <f t="shared" si="14"/>
      </c>
      <c r="N91" s="20">
        <f t="shared" si="17"/>
        <v>40657</v>
      </c>
      <c r="O91" s="2"/>
      <c r="P91" s="31"/>
      <c r="Q91" s="32"/>
    </row>
    <row r="92" spans="3:17" ht="8.25" customHeight="1">
      <c r="C92" s="19">
        <f t="shared" si="12"/>
      </c>
      <c r="D92" s="20">
        <f t="shared" si="15"/>
        <v>40370</v>
      </c>
      <c r="E92" s="11"/>
      <c r="F92" s="21"/>
      <c r="G92" s="22"/>
      <c r="H92" s="19">
        <f t="shared" si="13"/>
      </c>
      <c r="I92" s="20">
        <f t="shared" si="16"/>
        <v>40514</v>
      </c>
      <c r="J92" s="2"/>
      <c r="K92" s="31"/>
      <c r="L92" s="32"/>
      <c r="M92" s="19">
        <f t="shared" si="14"/>
      </c>
      <c r="N92" s="20">
        <f t="shared" si="17"/>
        <v>40658</v>
      </c>
      <c r="O92" s="2"/>
      <c r="P92" s="31"/>
      <c r="Q92" s="32"/>
    </row>
    <row r="93" spans="3:17" ht="8.25" customHeight="1">
      <c r="C93" s="19">
        <f t="shared" si="12"/>
      </c>
      <c r="D93" s="20">
        <f t="shared" si="15"/>
        <v>40371</v>
      </c>
      <c r="E93" s="11"/>
      <c r="F93" s="21"/>
      <c r="G93" s="22"/>
      <c r="H93" s="19">
        <f t="shared" si="13"/>
      </c>
      <c r="I93" s="20">
        <f t="shared" si="16"/>
        <v>40515</v>
      </c>
      <c r="J93" s="2"/>
      <c r="K93" s="31"/>
      <c r="L93" s="32"/>
      <c r="M93" s="19">
        <f t="shared" si="14"/>
      </c>
      <c r="N93" s="20">
        <f t="shared" si="17"/>
        <v>40659</v>
      </c>
      <c r="O93" s="2"/>
      <c r="P93" s="31"/>
      <c r="Q93" s="32"/>
    </row>
    <row r="94" spans="3:17" ht="8.25" customHeight="1">
      <c r="C94" s="19">
        <f t="shared" si="12"/>
      </c>
      <c r="D94" s="20">
        <f t="shared" si="15"/>
        <v>40372</v>
      </c>
      <c r="E94" s="11"/>
      <c r="F94" s="21"/>
      <c r="G94" s="22"/>
      <c r="H94" s="19">
        <f t="shared" si="13"/>
      </c>
      <c r="I94" s="20">
        <f t="shared" si="16"/>
        <v>40516</v>
      </c>
      <c r="J94" s="2"/>
      <c r="K94" s="31"/>
      <c r="L94" s="32"/>
      <c r="M94" s="19">
        <f t="shared" si="14"/>
      </c>
      <c r="N94" s="20">
        <f t="shared" si="17"/>
        <v>40660</v>
      </c>
      <c r="O94" s="2"/>
      <c r="P94" s="31"/>
      <c r="Q94" s="32"/>
    </row>
    <row r="95" spans="3:17" ht="8.25" customHeight="1">
      <c r="C95" s="19">
        <f t="shared" si="12"/>
      </c>
      <c r="D95" s="20">
        <f t="shared" si="15"/>
        <v>40373</v>
      </c>
      <c r="E95" s="11"/>
      <c r="F95" s="21"/>
      <c r="G95" s="22"/>
      <c r="H95" s="19">
        <f t="shared" si="13"/>
      </c>
      <c r="I95" s="20">
        <f t="shared" si="16"/>
        <v>40517</v>
      </c>
      <c r="J95" s="2"/>
      <c r="K95" s="31"/>
      <c r="L95" s="32"/>
      <c r="M95" s="19">
        <f t="shared" si="14"/>
      </c>
      <c r="N95" s="20">
        <f t="shared" si="17"/>
        <v>40661</v>
      </c>
      <c r="O95" s="2"/>
      <c r="P95" s="31"/>
      <c r="Q95" s="32"/>
    </row>
    <row r="96" spans="3:17" ht="8.25" customHeight="1">
      <c r="C96" s="19">
        <f t="shared" si="12"/>
      </c>
      <c r="D96" s="20">
        <f t="shared" si="15"/>
        <v>40374</v>
      </c>
      <c r="E96" s="11"/>
      <c r="F96" s="21"/>
      <c r="G96" s="22"/>
      <c r="H96" s="19">
        <f t="shared" si="13"/>
      </c>
      <c r="I96" s="20">
        <f t="shared" si="16"/>
        <v>40518</v>
      </c>
      <c r="J96" s="2"/>
      <c r="K96" s="31"/>
      <c r="L96" s="32"/>
      <c r="M96" s="19">
        <f t="shared" si="14"/>
      </c>
      <c r="N96" s="20">
        <f t="shared" si="17"/>
        <v>40662</v>
      </c>
      <c r="O96" s="2"/>
      <c r="P96" s="31"/>
      <c r="Q96" s="32"/>
    </row>
    <row r="97" spans="3:17" ht="8.25" customHeight="1">
      <c r="C97" s="19">
        <f t="shared" si="12"/>
      </c>
      <c r="D97" s="20">
        <f t="shared" si="15"/>
        <v>40375</v>
      </c>
      <c r="E97" s="11"/>
      <c r="F97" s="21"/>
      <c r="G97" s="22"/>
      <c r="H97" s="19">
        <f t="shared" si="13"/>
      </c>
      <c r="I97" s="20">
        <f t="shared" si="16"/>
        <v>40519</v>
      </c>
      <c r="J97" s="2"/>
      <c r="K97" s="31"/>
      <c r="L97" s="32"/>
      <c r="M97" s="19">
        <f t="shared" si="14"/>
      </c>
      <c r="N97" s="20">
        <f t="shared" si="17"/>
        <v>40663</v>
      </c>
      <c r="O97" s="2"/>
      <c r="P97" s="31"/>
      <c r="Q97" s="32"/>
    </row>
    <row r="98" spans="3:17" ht="8.25" customHeight="1">
      <c r="C98" s="19">
        <f t="shared" si="12"/>
      </c>
      <c r="D98" s="20">
        <f t="shared" si="15"/>
        <v>40376</v>
      </c>
      <c r="E98" s="11"/>
      <c r="F98" s="21"/>
      <c r="G98" s="22"/>
      <c r="H98" s="19">
        <f t="shared" si="13"/>
      </c>
      <c r="I98" s="20">
        <f t="shared" si="16"/>
        <v>40520</v>
      </c>
      <c r="J98" s="2"/>
      <c r="K98" s="31"/>
      <c r="L98" s="32"/>
      <c r="M98" s="19" t="str">
        <f t="shared" si="14"/>
        <v>2011 平23   5月</v>
      </c>
      <c r="N98" s="20">
        <f t="shared" si="17"/>
        <v>40664</v>
      </c>
      <c r="O98" s="2"/>
      <c r="P98" s="31"/>
      <c r="Q98" s="32"/>
    </row>
    <row r="99" spans="3:17" ht="8.25" customHeight="1">
      <c r="C99" s="19">
        <f t="shared" si="12"/>
      </c>
      <c r="D99" s="20">
        <f t="shared" si="15"/>
        <v>40377</v>
      </c>
      <c r="E99" s="11"/>
      <c r="F99" s="21"/>
      <c r="G99" s="22"/>
      <c r="H99" s="19">
        <f t="shared" si="13"/>
      </c>
      <c r="I99" s="20">
        <f t="shared" si="16"/>
        <v>40521</v>
      </c>
      <c r="J99" s="2"/>
      <c r="K99" s="31"/>
      <c r="L99" s="32"/>
      <c r="M99" s="19">
        <f t="shared" si="14"/>
      </c>
      <c r="N99" s="20">
        <f t="shared" si="17"/>
        <v>40665</v>
      </c>
      <c r="O99" s="2"/>
      <c r="P99" s="31"/>
      <c r="Q99" s="32"/>
    </row>
    <row r="100" spans="3:17" ht="8.25" customHeight="1">
      <c r="C100" s="19">
        <f aca="true" t="shared" si="18" ref="C100:C131">IF(D99="",TEXT(D100,"yyyy gge   m月"),IF(MONTH(D99)&lt;&gt;MONTH(D100),TEXT(D100,"yyyy gge   m月"),""))</f>
      </c>
      <c r="D100" s="20">
        <f t="shared" si="15"/>
        <v>40378</v>
      </c>
      <c r="E100" s="11"/>
      <c r="F100" s="21"/>
      <c r="G100" s="22"/>
      <c r="H100" s="19">
        <f aca="true" t="shared" si="19" ref="H100:H131">IF(I99="",TEXT(I100,"yyyy gge   m月"),IF(MONTH(I99)&lt;&gt;MONTH(I100),TEXT(I100,"yyyy gge   m月"),""))</f>
      </c>
      <c r="I100" s="20">
        <f t="shared" si="16"/>
        <v>40522</v>
      </c>
      <c r="J100" s="2"/>
      <c r="K100" s="31"/>
      <c r="L100" s="32"/>
      <c r="M100" s="19">
        <f aca="true" t="shared" si="20" ref="M100:M131">IF(N99="",TEXT(N100,"yyyy gge   m月"),IF(MONTH(N99)&lt;&gt;MONTH(N100),TEXT(N100,"yyyy gge   m月"),""))</f>
      </c>
      <c r="N100" s="20">
        <f t="shared" si="17"/>
        <v>40666</v>
      </c>
      <c r="O100" s="2"/>
      <c r="P100" s="31"/>
      <c r="Q100" s="32"/>
    </row>
    <row r="101" spans="3:17" ht="8.25" customHeight="1">
      <c r="C101" s="19">
        <f t="shared" si="18"/>
      </c>
      <c r="D101" s="20">
        <f aca="true" t="shared" si="21" ref="D101:D132">D100+1</f>
        <v>40379</v>
      </c>
      <c r="E101" s="11"/>
      <c r="F101" s="21"/>
      <c r="G101" s="22"/>
      <c r="H101" s="19">
        <f t="shared" si="19"/>
      </c>
      <c r="I101" s="20">
        <f aca="true" t="shared" si="22" ref="I101:I132">I100+1</f>
        <v>40523</v>
      </c>
      <c r="J101" s="2"/>
      <c r="K101" s="31"/>
      <c r="L101" s="32"/>
      <c r="M101" s="19">
        <f t="shared" si="20"/>
      </c>
      <c r="N101" s="20">
        <f aca="true" t="shared" si="23" ref="N101:N132">N100+1</f>
        <v>40667</v>
      </c>
      <c r="O101" s="2"/>
      <c r="P101" s="31"/>
      <c r="Q101" s="32"/>
    </row>
    <row r="102" spans="3:17" ht="8.25" customHeight="1">
      <c r="C102" s="19">
        <f t="shared" si="18"/>
      </c>
      <c r="D102" s="20">
        <f t="shared" si="21"/>
        <v>40380</v>
      </c>
      <c r="E102" s="11"/>
      <c r="F102" s="21"/>
      <c r="G102" s="22"/>
      <c r="H102" s="19">
        <f t="shared" si="19"/>
      </c>
      <c r="I102" s="20">
        <f t="shared" si="22"/>
        <v>40524</v>
      </c>
      <c r="J102" s="2"/>
      <c r="K102" s="31"/>
      <c r="L102" s="32"/>
      <c r="M102" s="19">
        <f t="shared" si="20"/>
      </c>
      <c r="N102" s="20">
        <f t="shared" si="23"/>
        <v>40668</v>
      </c>
      <c r="O102" s="2"/>
      <c r="P102" s="31"/>
      <c r="Q102" s="32"/>
    </row>
    <row r="103" spans="3:17" ht="8.25" customHeight="1">
      <c r="C103" s="19">
        <f t="shared" si="18"/>
      </c>
      <c r="D103" s="20">
        <f t="shared" si="21"/>
        <v>40381</v>
      </c>
      <c r="E103" s="11"/>
      <c r="F103" s="21"/>
      <c r="G103" s="22"/>
      <c r="H103" s="19">
        <f t="shared" si="19"/>
      </c>
      <c r="I103" s="20">
        <f t="shared" si="22"/>
        <v>40525</v>
      </c>
      <c r="J103" s="2"/>
      <c r="K103" s="31"/>
      <c r="L103" s="32"/>
      <c r="M103" s="19">
        <f t="shared" si="20"/>
      </c>
      <c r="N103" s="20">
        <f t="shared" si="23"/>
        <v>40669</v>
      </c>
      <c r="O103" s="2"/>
      <c r="P103" s="31"/>
      <c r="Q103" s="32"/>
    </row>
    <row r="104" spans="3:17" ht="8.25" customHeight="1">
      <c r="C104" s="19">
        <f t="shared" si="18"/>
      </c>
      <c r="D104" s="20">
        <f t="shared" si="21"/>
        <v>40382</v>
      </c>
      <c r="E104" s="11"/>
      <c r="F104" s="21"/>
      <c r="G104" s="22"/>
      <c r="H104" s="19">
        <f t="shared" si="19"/>
      </c>
      <c r="I104" s="20">
        <f t="shared" si="22"/>
        <v>40526</v>
      </c>
      <c r="J104" s="2"/>
      <c r="K104" s="31"/>
      <c r="L104" s="32"/>
      <c r="M104" s="19">
        <f t="shared" si="20"/>
      </c>
      <c r="N104" s="20">
        <f t="shared" si="23"/>
        <v>40670</v>
      </c>
      <c r="O104" s="2"/>
      <c r="P104" s="31"/>
      <c r="Q104" s="32"/>
    </row>
    <row r="105" spans="3:17" ht="8.25" customHeight="1">
      <c r="C105" s="19">
        <f t="shared" si="18"/>
      </c>
      <c r="D105" s="20">
        <f t="shared" si="21"/>
        <v>40383</v>
      </c>
      <c r="E105" s="11"/>
      <c r="F105" s="21"/>
      <c r="G105" s="22"/>
      <c r="H105" s="19">
        <f t="shared" si="19"/>
      </c>
      <c r="I105" s="20">
        <f t="shared" si="22"/>
        <v>40527</v>
      </c>
      <c r="J105" s="2"/>
      <c r="K105" s="31"/>
      <c r="L105" s="32"/>
      <c r="M105" s="19">
        <f t="shared" si="20"/>
      </c>
      <c r="N105" s="20">
        <f t="shared" si="23"/>
        <v>40671</v>
      </c>
      <c r="O105" s="2"/>
      <c r="P105" s="31"/>
      <c r="Q105" s="32"/>
    </row>
    <row r="106" spans="3:17" ht="8.25" customHeight="1">
      <c r="C106" s="19">
        <f t="shared" si="18"/>
      </c>
      <c r="D106" s="20">
        <f t="shared" si="21"/>
        <v>40384</v>
      </c>
      <c r="E106" s="11"/>
      <c r="F106" s="21"/>
      <c r="G106" s="22"/>
      <c r="H106" s="19">
        <f t="shared" si="19"/>
      </c>
      <c r="I106" s="20">
        <f t="shared" si="22"/>
        <v>40528</v>
      </c>
      <c r="J106" s="2"/>
      <c r="K106" s="31"/>
      <c r="L106" s="32"/>
      <c r="M106" s="19">
        <f t="shared" si="20"/>
      </c>
      <c r="N106" s="20">
        <f t="shared" si="23"/>
        <v>40672</v>
      </c>
      <c r="O106" s="2"/>
      <c r="P106" s="31"/>
      <c r="Q106" s="32"/>
    </row>
    <row r="107" spans="3:17" ht="8.25" customHeight="1">
      <c r="C107" s="19">
        <f t="shared" si="18"/>
      </c>
      <c r="D107" s="20">
        <f t="shared" si="21"/>
        <v>40385</v>
      </c>
      <c r="E107" s="11"/>
      <c r="F107" s="21"/>
      <c r="G107" s="22"/>
      <c r="H107" s="19">
        <f t="shared" si="19"/>
      </c>
      <c r="I107" s="20">
        <f t="shared" si="22"/>
        <v>40529</v>
      </c>
      <c r="J107" s="2"/>
      <c r="K107" s="31"/>
      <c r="L107" s="32"/>
      <c r="M107" s="19">
        <f t="shared" si="20"/>
      </c>
      <c r="N107" s="20">
        <f t="shared" si="23"/>
        <v>40673</v>
      </c>
      <c r="O107" s="2"/>
      <c r="P107" s="31"/>
      <c r="Q107" s="32"/>
    </row>
    <row r="108" spans="3:17" ht="8.25" customHeight="1">
      <c r="C108" s="19">
        <f t="shared" si="18"/>
      </c>
      <c r="D108" s="20">
        <f t="shared" si="21"/>
        <v>40386</v>
      </c>
      <c r="E108" s="11"/>
      <c r="F108" s="21"/>
      <c r="G108" s="22"/>
      <c r="H108" s="19">
        <f t="shared" si="19"/>
      </c>
      <c r="I108" s="20">
        <f t="shared" si="22"/>
        <v>40530</v>
      </c>
      <c r="J108" s="2"/>
      <c r="K108" s="31"/>
      <c r="L108" s="32"/>
      <c r="M108" s="19">
        <f t="shared" si="20"/>
      </c>
      <c r="N108" s="20">
        <f t="shared" si="23"/>
        <v>40674</v>
      </c>
      <c r="O108" s="2"/>
      <c r="P108" s="31"/>
      <c r="Q108" s="32"/>
    </row>
    <row r="109" spans="3:17" ht="8.25" customHeight="1">
      <c r="C109" s="19">
        <f t="shared" si="18"/>
      </c>
      <c r="D109" s="20">
        <f t="shared" si="21"/>
        <v>40387</v>
      </c>
      <c r="E109" s="11"/>
      <c r="F109" s="21"/>
      <c r="G109" s="22"/>
      <c r="H109" s="19">
        <f t="shared" si="19"/>
      </c>
      <c r="I109" s="20">
        <f t="shared" si="22"/>
        <v>40531</v>
      </c>
      <c r="J109" s="2"/>
      <c r="K109" s="31"/>
      <c r="L109" s="32"/>
      <c r="M109" s="19">
        <f t="shared" si="20"/>
      </c>
      <c r="N109" s="20">
        <f t="shared" si="23"/>
        <v>40675</v>
      </c>
      <c r="O109" s="2"/>
      <c r="P109" s="31"/>
      <c r="Q109" s="32"/>
    </row>
    <row r="110" spans="3:17" ht="8.25" customHeight="1">
      <c r="C110" s="19">
        <f t="shared" si="18"/>
      </c>
      <c r="D110" s="20">
        <f t="shared" si="21"/>
        <v>40388</v>
      </c>
      <c r="E110" s="11"/>
      <c r="F110" s="21"/>
      <c r="G110" s="22"/>
      <c r="H110" s="19">
        <f t="shared" si="19"/>
      </c>
      <c r="I110" s="20">
        <f t="shared" si="22"/>
        <v>40532</v>
      </c>
      <c r="J110" s="2"/>
      <c r="K110" s="31"/>
      <c r="L110" s="32"/>
      <c r="M110" s="19">
        <f t="shared" si="20"/>
      </c>
      <c r="N110" s="20">
        <f t="shared" si="23"/>
        <v>40676</v>
      </c>
      <c r="O110" s="2"/>
      <c r="P110" s="31"/>
      <c r="Q110" s="32"/>
    </row>
    <row r="111" spans="3:17" ht="8.25" customHeight="1">
      <c r="C111" s="19">
        <f t="shared" si="18"/>
      </c>
      <c r="D111" s="20">
        <f t="shared" si="21"/>
        <v>40389</v>
      </c>
      <c r="E111" s="11"/>
      <c r="F111" s="21"/>
      <c r="G111" s="22"/>
      <c r="H111" s="19">
        <f t="shared" si="19"/>
      </c>
      <c r="I111" s="20">
        <f t="shared" si="22"/>
        <v>40533</v>
      </c>
      <c r="J111" s="2"/>
      <c r="K111" s="31"/>
      <c r="L111" s="32"/>
      <c r="M111" s="19">
        <f t="shared" si="20"/>
      </c>
      <c r="N111" s="20">
        <f t="shared" si="23"/>
        <v>40677</v>
      </c>
      <c r="O111" s="2"/>
      <c r="P111" s="31"/>
      <c r="Q111" s="32"/>
    </row>
    <row r="112" spans="3:17" ht="8.25" customHeight="1">
      <c r="C112" s="19">
        <f t="shared" si="18"/>
      </c>
      <c r="D112" s="20">
        <f t="shared" si="21"/>
        <v>40390</v>
      </c>
      <c r="E112" s="11"/>
      <c r="F112" s="21"/>
      <c r="G112" s="22"/>
      <c r="H112" s="19">
        <f t="shared" si="19"/>
      </c>
      <c r="I112" s="20">
        <f t="shared" si="22"/>
        <v>40534</v>
      </c>
      <c r="J112" s="2"/>
      <c r="K112" s="31"/>
      <c r="L112" s="32"/>
      <c r="M112" s="19">
        <f t="shared" si="20"/>
      </c>
      <c r="N112" s="20">
        <f t="shared" si="23"/>
        <v>40678</v>
      </c>
      <c r="O112" s="2"/>
      <c r="P112" s="31"/>
      <c r="Q112" s="32"/>
    </row>
    <row r="113" spans="3:17" ht="8.25" customHeight="1">
      <c r="C113" s="19" t="str">
        <f t="shared" si="18"/>
        <v>2010 平22   8月</v>
      </c>
      <c r="D113" s="20">
        <f t="shared" si="21"/>
        <v>40391</v>
      </c>
      <c r="E113" s="11"/>
      <c r="F113" s="21"/>
      <c r="G113" s="22"/>
      <c r="H113" s="19">
        <f t="shared" si="19"/>
      </c>
      <c r="I113" s="20">
        <f t="shared" si="22"/>
        <v>40535</v>
      </c>
      <c r="J113" s="2"/>
      <c r="K113" s="31"/>
      <c r="L113" s="32"/>
      <c r="M113" s="19">
        <f t="shared" si="20"/>
      </c>
      <c r="N113" s="20">
        <f t="shared" si="23"/>
        <v>40679</v>
      </c>
      <c r="O113" s="2"/>
      <c r="P113" s="31"/>
      <c r="Q113" s="32"/>
    </row>
    <row r="114" spans="3:17" ht="8.25" customHeight="1">
      <c r="C114" s="19">
        <f t="shared" si="18"/>
      </c>
      <c r="D114" s="20">
        <f t="shared" si="21"/>
        <v>40392</v>
      </c>
      <c r="E114" s="11"/>
      <c r="F114" s="21"/>
      <c r="G114" s="22"/>
      <c r="H114" s="19">
        <f t="shared" si="19"/>
      </c>
      <c r="I114" s="20">
        <f t="shared" si="22"/>
        <v>40536</v>
      </c>
      <c r="J114" s="2"/>
      <c r="K114" s="31"/>
      <c r="L114" s="32"/>
      <c r="M114" s="19">
        <f t="shared" si="20"/>
      </c>
      <c r="N114" s="20">
        <f t="shared" si="23"/>
        <v>40680</v>
      </c>
      <c r="O114" s="2"/>
      <c r="P114" s="31"/>
      <c r="Q114" s="32"/>
    </row>
    <row r="115" spans="3:17" ht="8.25" customHeight="1">
      <c r="C115" s="19">
        <f t="shared" si="18"/>
      </c>
      <c r="D115" s="20">
        <f t="shared" si="21"/>
        <v>40393</v>
      </c>
      <c r="E115" s="11"/>
      <c r="F115" s="21"/>
      <c r="G115" s="22"/>
      <c r="H115" s="19">
        <f t="shared" si="19"/>
      </c>
      <c r="I115" s="20">
        <f t="shared" si="22"/>
        <v>40537</v>
      </c>
      <c r="J115" s="2"/>
      <c r="K115" s="31"/>
      <c r="L115" s="32"/>
      <c r="M115" s="19">
        <f t="shared" si="20"/>
      </c>
      <c r="N115" s="20">
        <f t="shared" si="23"/>
        <v>40681</v>
      </c>
      <c r="O115" s="2"/>
      <c r="P115" s="31"/>
      <c r="Q115" s="32"/>
    </row>
    <row r="116" spans="3:17" ht="8.25" customHeight="1">
      <c r="C116" s="19">
        <f t="shared" si="18"/>
      </c>
      <c r="D116" s="20">
        <f t="shared" si="21"/>
        <v>40394</v>
      </c>
      <c r="E116" s="11"/>
      <c r="F116" s="21"/>
      <c r="G116" s="22"/>
      <c r="H116" s="19">
        <f t="shared" si="19"/>
      </c>
      <c r="I116" s="20">
        <f t="shared" si="22"/>
        <v>40538</v>
      </c>
      <c r="J116" s="2"/>
      <c r="K116" s="31"/>
      <c r="L116" s="32"/>
      <c r="M116" s="19">
        <f t="shared" si="20"/>
      </c>
      <c r="N116" s="20">
        <f t="shared" si="23"/>
        <v>40682</v>
      </c>
      <c r="O116" s="2"/>
      <c r="P116" s="31"/>
      <c r="Q116" s="32"/>
    </row>
    <row r="117" spans="3:17" ht="8.25" customHeight="1">
      <c r="C117" s="19">
        <f t="shared" si="18"/>
      </c>
      <c r="D117" s="20">
        <f t="shared" si="21"/>
        <v>40395</v>
      </c>
      <c r="E117" s="11"/>
      <c r="F117" s="21"/>
      <c r="G117" s="22"/>
      <c r="H117" s="19">
        <f t="shared" si="19"/>
      </c>
      <c r="I117" s="20">
        <f t="shared" si="22"/>
        <v>40539</v>
      </c>
      <c r="J117" s="2"/>
      <c r="K117" s="31"/>
      <c r="L117" s="32"/>
      <c r="M117" s="19">
        <f t="shared" si="20"/>
      </c>
      <c r="N117" s="20">
        <f t="shared" si="23"/>
        <v>40683</v>
      </c>
      <c r="O117" s="2"/>
      <c r="P117" s="31"/>
      <c r="Q117" s="32"/>
    </row>
    <row r="118" spans="3:17" ht="8.25" customHeight="1">
      <c r="C118" s="19">
        <f t="shared" si="18"/>
      </c>
      <c r="D118" s="20">
        <f t="shared" si="21"/>
        <v>40396</v>
      </c>
      <c r="E118" s="11"/>
      <c r="F118" s="21"/>
      <c r="G118" s="22"/>
      <c r="H118" s="19">
        <f t="shared" si="19"/>
      </c>
      <c r="I118" s="20">
        <f t="shared" si="22"/>
        <v>40540</v>
      </c>
      <c r="J118" s="2"/>
      <c r="K118" s="31"/>
      <c r="L118" s="32"/>
      <c r="M118" s="19">
        <f t="shared" si="20"/>
      </c>
      <c r="N118" s="20">
        <f t="shared" si="23"/>
        <v>40684</v>
      </c>
      <c r="O118" s="2"/>
      <c r="P118" s="31"/>
      <c r="Q118" s="32"/>
    </row>
    <row r="119" spans="3:17" ht="8.25" customHeight="1">
      <c r="C119" s="19">
        <f t="shared" si="18"/>
      </c>
      <c r="D119" s="20">
        <f t="shared" si="21"/>
        <v>40397</v>
      </c>
      <c r="E119" s="11"/>
      <c r="F119" s="21"/>
      <c r="G119" s="22"/>
      <c r="H119" s="19">
        <f t="shared" si="19"/>
      </c>
      <c r="I119" s="20">
        <f t="shared" si="22"/>
        <v>40541</v>
      </c>
      <c r="J119" s="2"/>
      <c r="K119" s="31"/>
      <c r="L119" s="32"/>
      <c r="M119" s="19">
        <f t="shared" si="20"/>
      </c>
      <c r="N119" s="20">
        <f t="shared" si="23"/>
        <v>40685</v>
      </c>
      <c r="O119" s="2"/>
      <c r="P119" s="31"/>
      <c r="Q119" s="32"/>
    </row>
    <row r="120" spans="3:17" ht="8.25" customHeight="1">
      <c r="C120" s="19">
        <f t="shared" si="18"/>
      </c>
      <c r="D120" s="20">
        <f t="shared" si="21"/>
        <v>40398</v>
      </c>
      <c r="E120" s="11"/>
      <c r="F120" s="21"/>
      <c r="G120" s="22"/>
      <c r="H120" s="19">
        <f t="shared" si="19"/>
      </c>
      <c r="I120" s="20">
        <f t="shared" si="22"/>
        <v>40542</v>
      </c>
      <c r="J120" s="2"/>
      <c r="K120" s="31"/>
      <c r="L120" s="32"/>
      <c r="M120" s="19">
        <f t="shared" si="20"/>
      </c>
      <c r="N120" s="20">
        <f t="shared" si="23"/>
        <v>40686</v>
      </c>
      <c r="O120" s="2"/>
      <c r="P120" s="31"/>
      <c r="Q120" s="32"/>
    </row>
    <row r="121" spans="3:17" ht="8.25" customHeight="1">
      <c r="C121" s="19">
        <f t="shared" si="18"/>
      </c>
      <c r="D121" s="20">
        <f t="shared" si="21"/>
        <v>40399</v>
      </c>
      <c r="E121" s="11"/>
      <c r="F121" s="21"/>
      <c r="G121" s="22"/>
      <c r="H121" s="19">
        <f t="shared" si="19"/>
      </c>
      <c r="I121" s="20">
        <f t="shared" si="22"/>
        <v>40543</v>
      </c>
      <c r="J121" s="2"/>
      <c r="K121" s="31"/>
      <c r="L121" s="32"/>
      <c r="M121" s="19">
        <f t="shared" si="20"/>
      </c>
      <c r="N121" s="20">
        <f t="shared" si="23"/>
        <v>40687</v>
      </c>
      <c r="O121" s="2"/>
      <c r="P121" s="31"/>
      <c r="Q121" s="32"/>
    </row>
    <row r="122" spans="3:17" ht="8.25" customHeight="1">
      <c r="C122" s="19">
        <f t="shared" si="18"/>
      </c>
      <c r="D122" s="20">
        <f t="shared" si="21"/>
        <v>40400</v>
      </c>
      <c r="E122" s="11"/>
      <c r="F122" s="21"/>
      <c r="G122" s="22"/>
      <c r="H122" s="19" t="str">
        <f t="shared" si="19"/>
        <v>2011 平23   1月</v>
      </c>
      <c r="I122" s="20">
        <f t="shared" si="22"/>
        <v>40544</v>
      </c>
      <c r="J122" s="2"/>
      <c r="K122" s="31"/>
      <c r="L122" s="32"/>
      <c r="M122" s="19">
        <f t="shared" si="20"/>
      </c>
      <c r="N122" s="20">
        <f t="shared" si="23"/>
        <v>40688</v>
      </c>
      <c r="O122" s="2"/>
      <c r="P122" s="31"/>
      <c r="Q122" s="32"/>
    </row>
    <row r="123" spans="3:17" ht="8.25" customHeight="1">
      <c r="C123" s="19">
        <f t="shared" si="18"/>
      </c>
      <c r="D123" s="20">
        <f t="shared" si="21"/>
        <v>40401</v>
      </c>
      <c r="E123" s="11"/>
      <c r="F123" s="21"/>
      <c r="G123" s="22"/>
      <c r="H123" s="19">
        <f t="shared" si="19"/>
      </c>
      <c r="I123" s="20">
        <f t="shared" si="22"/>
        <v>40545</v>
      </c>
      <c r="J123" s="2"/>
      <c r="K123" s="31"/>
      <c r="L123" s="32"/>
      <c r="M123" s="19">
        <f t="shared" si="20"/>
      </c>
      <c r="N123" s="20">
        <f t="shared" si="23"/>
        <v>40689</v>
      </c>
      <c r="O123" s="2"/>
      <c r="P123" s="31"/>
      <c r="Q123" s="32"/>
    </row>
    <row r="124" spans="3:17" ht="8.25" customHeight="1">
      <c r="C124" s="19">
        <f t="shared" si="18"/>
      </c>
      <c r="D124" s="20">
        <f t="shared" si="21"/>
        <v>40402</v>
      </c>
      <c r="E124" s="11"/>
      <c r="F124" s="21"/>
      <c r="G124" s="22"/>
      <c r="H124" s="19">
        <f t="shared" si="19"/>
      </c>
      <c r="I124" s="20">
        <f t="shared" si="22"/>
        <v>40546</v>
      </c>
      <c r="J124" s="2"/>
      <c r="K124" s="31"/>
      <c r="L124" s="32"/>
      <c r="M124" s="19">
        <f t="shared" si="20"/>
      </c>
      <c r="N124" s="20">
        <f t="shared" si="23"/>
        <v>40690</v>
      </c>
      <c r="O124" s="2"/>
      <c r="P124" s="31"/>
      <c r="Q124" s="32"/>
    </row>
    <row r="125" spans="3:17" ht="8.25" customHeight="1">
      <c r="C125" s="19">
        <f t="shared" si="18"/>
      </c>
      <c r="D125" s="20">
        <f t="shared" si="21"/>
        <v>40403</v>
      </c>
      <c r="E125" s="11"/>
      <c r="F125" s="21"/>
      <c r="G125" s="22"/>
      <c r="H125" s="19">
        <f t="shared" si="19"/>
      </c>
      <c r="I125" s="20">
        <f t="shared" si="22"/>
        <v>40547</v>
      </c>
      <c r="J125" s="2"/>
      <c r="K125" s="31"/>
      <c r="L125" s="32"/>
      <c r="M125" s="19">
        <f t="shared" si="20"/>
      </c>
      <c r="N125" s="20">
        <f t="shared" si="23"/>
        <v>40691</v>
      </c>
      <c r="O125" s="2"/>
      <c r="P125" s="31"/>
      <c r="Q125" s="32"/>
    </row>
    <row r="126" spans="3:17" ht="8.25" customHeight="1">
      <c r="C126" s="19">
        <f t="shared" si="18"/>
      </c>
      <c r="D126" s="20">
        <f t="shared" si="21"/>
        <v>40404</v>
      </c>
      <c r="E126" s="11"/>
      <c r="F126" s="21"/>
      <c r="G126" s="22"/>
      <c r="H126" s="19">
        <f t="shared" si="19"/>
      </c>
      <c r="I126" s="20">
        <f t="shared" si="22"/>
        <v>40548</v>
      </c>
      <c r="J126" s="2"/>
      <c r="K126" s="31"/>
      <c r="L126" s="32"/>
      <c r="M126" s="19">
        <f t="shared" si="20"/>
      </c>
      <c r="N126" s="20">
        <f t="shared" si="23"/>
        <v>40692</v>
      </c>
      <c r="O126" s="2"/>
      <c r="P126" s="31"/>
      <c r="Q126" s="32"/>
    </row>
    <row r="127" spans="3:17" ht="8.25" customHeight="1">
      <c r="C127" s="19">
        <f t="shared" si="18"/>
      </c>
      <c r="D127" s="20">
        <f t="shared" si="21"/>
        <v>40405</v>
      </c>
      <c r="E127" s="11"/>
      <c r="F127" s="21"/>
      <c r="G127" s="22"/>
      <c r="H127" s="19">
        <f t="shared" si="19"/>
      </c>
      <c r="I127" s="20">
        <f t="shared" si="22"/>
        <v>40549</v>
      </c>
      <c r="J127" s="2"/>
      <c r="K127" s="31"/>
      <c r="L127" s="32"/>
      <c r="M127" s="19">
        <f t="shared" si="20"/>
      </c>
      <c r="N127" s="20">
        <f t="shared" si="23"/>
        <v>40693</v>
      </c>
      <c r="O127" s="2"/>
      <c r="P127" s="31"/>
      <c r="Q127" s="32"/>
    </row>
    <row r="128" spans="3:17" ht="8.25" customHeight="1">
      <c r="C128" s="19">
        <f t="shared" si="18"/>
      </c>
      <c r="D128" s="20">
        <f t="shared" si="21"/>
        <v>40406</v>
      </c>
      <c r="E128" s="11"/>
      <c r="F128" s="21"/>
      <c r="G128" s="22"/>
      <c r="H128" s="19">
        <f t="shared" si="19"/>
      </c>
      <c r="I128" s="20">
        <f t="shared" si="22"/>
        <v>40550</v>
      </c>
      <c r="J128" s="2"/>
      <c r="K128" s="31"/>
      <c r="L128" s="32"/>
      <c r="M128" s="19">
        <f t="shared" si="20"/>
      </c>
      <c r="N128" s="20">
        <f t="shared" si="23"/>
        <v>40694</v>
      </c>
      <c r="O128" s="2"/>
      <c r="P128" s="31"/>
      <c r="Q128" s="32"/>
    </row>
    <row r="129" spans="3:17" ht="8.25" customHeight="1">
      <c r="C129" s="19">
        <f t="shared" si="18"/>
      </c>
      <c r="D129" s="20">
        <f t="shared" si="21"/>
        <v>40407</v>
      </c>
      <c r="E129" s="11"/>
      <c r="F129" s="21"/>
      <c r="G129" s="22"/>
      <c r="H129" s="19">
        <f t="shared" si="19"/>
      </c>
      <c r="I129" s="20">
        <f t="shared" si="22"/>
        <v>40551</v>
      </c>
      <c r="J129" s="2"/>
      <c r="K129" s="31"/>
      <c r="L129" s="32"/>
      <c r="M129" s="19" t="str">
        <f t="shared" si="20"/>
        <v>2011 平23   6月</v>
      </c>
      <c r="N129" s="20">
        <f t="shared" si="23"/>
        <v>40695</v>
      </c>
      <c r="O129" s="2"/>
      <c r="P129" s="31"/>
      <c r="Q129" s="32"/>
    </row>
    <row r="130" spans="3:17" ht="8.25" customHeight="1">
      <c r="C130" s="19">
        <f t="shared" si="18"/>
      </c>
      <c r="D130" s="20">
        <f t="shared" si="21"/>
        <v>40408</v>
      </c>
      <c r="E130" s="11"/>
      <c r="F130" s="21"/>
      <c r="G130" s="22"/>
      <c r="H130" s="19">
        <f t="shared" si="19"/>
      </c>
      <c r="I130" s="20">
        <f t="shared" si="22"/>
        <v>40552</v>
      </c>
      <c r="J130" s="2"/>
      <c r="K130" s="31"/>
      <c r="L130" s="32"/>
      <c r="M130" s="19">
        <f t="shared" si="20"/>
      </c>
      <c r="N130" s="20">
        <f t="shared" si="23"/>
        <v>40696</v>
      </c>
      <c r="O130" s="2"/>
      <c r="P130" s="31"/>
      <c r="Q130" s="32"/>
    </row>
    <row r="131" spans="3:17" ht="8.25" customHeight="1">
      <c r="C131" s="19">
        <f t="shared" si="18"/>
      </c>
      <c r="D131" s="20">
        <f t="shared" si="21"/>
        <v>40409</v>
      </c>
      <c r="E131" s="11"/>
      <c r="F131" s="21"/>
      <c r="G131" s="22"/>
      <c r="H131" s="19">
        <f t="shared" si="19"/>
      </c>
      <c r="I131" s="20">
        <f t="shared" si="22"/>
        <v>40553</v>
      </c>
      <c r="J131" s="2"/>
      <c r="K131" s="31"/>
      <c r="L131" s="32"/>
      <c r="M131" s="19">
        <f t="shared" si="20"/>
      </c>
      <c r="N131" s="20">
        <f t="shared" si="23"/>
        <v>40697</v>
      </c>
      <c r="O131" s="2"/>
      <c r="P131" s="31"/>
      <c r="Q131" s="32"/>
    </row>
    <row r="132" spans="3:17" ht="8.25" customHeight="1">
      <c r="C132" s="19">
        <f aca="true" t="shared" si="24" ref="C132:C147">IF(D131="",TEXT(D132,"yyyy gge   m月"),IF(MONTH(D131)&lt;&gt;MONTH(D132),TEXT(D132,"yyyy gge   m月"),""))</f>
      </c>
      <c r="D132" s="20">
        <f t="shared" si="21"/>
        <v>40410</v>
      </c>
      <c r="E132" s="11"/>
      <c r="F132" s="21"/>
      <c r="G132" s="22"/>
      <c r="H132" s="19">
        <f aca="true" t="shared" si="25" ref="H132:H147">IF(I131="",TEXT(I132,"yyyy gge   m月"),IF(MONTH(I131)&lt;&gt;MONTH(I132),TEXT(I132,"yyyy gge   m月"),""))</f>
      </c>
      <c r="I132" s="20">
        <f t="shared" si="22"/>
        <v>40554</v>
      </c>
      <c r="J132" s="2"/>
      <c r="K132" s="31"/>
      <c r="L132" s="32"/>
      <c r="M132" s="19">
        <f aca="true" t="shared" si="26" ref="M132:M147">IF(N131="",TEXT(N132,"yyyy gge   m月"),IF(MONTH(N131)&lt;&gt;MONTH(N132),TEXT(N132,"yyyy gge   m月"),""))</f>
      </c>
      <c r="N132" s="20">
        <f t="shared" si="23"/>
        <v>40698</v>
      </c>
      <c r="O132" s="2"/>
      <c r="P132" s="31"/>
      <c r="Q132" s="32"/>
    </row>
    <row r="133" spans="3:17" ht="8.25" customHeight="1">
      <c r="C133" s="19">
        <f t="shared" si="24"/>
      </c>
      <c r="D133" s="20">
        <f aca="true" t="shared" si="27" ref="D133:D147">D132+1</f>
        <v>40411</v>
      </c>
      <c r="E133" s="11"/>
      <c r="F133" s="21"/>
      <c r="G133" s="22"/>
      <c r="H133" s="19">
        <f t="shared" si="25"/>
      </c>
      <c r="I133" s="20">
        <f aca="true" t="shared" si="28" ref="I133:I147">I132+1</f>
        <v>40555</v>
      </c>
      <c r="J133" s="2"/>
      <c r="K133" s="31"/>
      <c r="L133" s="32"/>
      <c r="M133" s="19">
        <f t="shared" si="26"/>
      </c>
      <c r="N133" s="20">
        <f aca="true" t="shared" si="29" ref="N133:N147">N132+1</f>
        <v>40699</v>
      </c>
      <c r="O133" s="2"/>
      <c r="P133" s="31"/>
      <c r="Q133" s="32"/>
    </row>
    <row r="134" spans="3:17" ht="8.25" customHeight="1">
      <c r="C134" s="19">
        <f t="shared" si="24"/>
      </c>
      <c r="D134" s="20">
        <f t="shared" si="27"/>
        <v>40412</v>
      </c>
      <c r="E134" s="11"/>
      <c r="F134" s="21"/>
      <c r="G134" s="22"/>
      <c r="H134" s="19">
        <f t="shared" si="25"/>
      </c>
      <c r="I134" s="20">
        <f t="shared" si="28"/>
        <v>40556</v>
      </c>
      <c r="J134" s="2"/>
      <c r="K134" s="31"/>
      <c r="L134" s="32"/>
      <c r="M134" s="19">
        <f t="shared" si="26"/>
      </c>
      <c r="N134" s="20">
        <f t="shared" si="29"/>
        <v>40700</v>
      </c>
      <c r="O134" s="2"/>
      <c r="P134" s="31"/>
      <c r="Q134" s="32"/>
    </row>
    <row r="135" spans="3:17" ht="8.25" customHeight="1">
      <c r="C135" s="19">
        <f t="shared" si="24"/>
      </c>
      <c r="D135" s="20">
        <f t="shared" si="27"/>
        <v>40413</v>
      </c>
      <c r="E135" s="11"/>
      <c r="F135" s="21"/>
      <c r="G135" s="22"/>
      <c r="H135" s="19">
        <f t="shared" si="25"/>
      </c>
      <c r="I135" s="20">
        <f t="shared" si="28"/>
        <v>40557</v>
      </c>
      <c r="J135" s="2"/>
      <c r="K135" s="31"/>
      <c r="L135" s="32"/>
      <c r="M135" s="19">
        <f t="shared" si="26"/>
      </c>
      <c r="N135" s="20">
        <f t="shared" si="29"/>
        <v>40701</v>
      </c>
      <c r="O135" s="2"/>
      <c r="P135" s="31"/>
      <c r="Q135" s="32"/>
    </row>
    <row r="136" spans="3:17" ht="8.25" customHeight="1">
      <c r="C136" s="19">
        <f t="shared" si="24"/>
      </c>
      <c r="D136" s="20">
        <f t="shared" si="27"/>
        <v>40414</v>
      </c>
      <c r="E136" s="11"/>
      <c r="F136" s="21"/>
      <c r="G136" s="22"/>
      <c r="H136" s="19">
        <f t="shared" si="25"/>
      </c>
      <c r="I136" s="20">
        <f t="shared" si="28"/>
        <v>40558</v>
      </c>
      <c r="J136" s="2"/>
      <c r="K136" s="31"/>
      <c r="L136" s="32"/>
      <c r="M136" s="19">
        <f t="shared" si="26"/>
      </c>
      <c r="N136" s="20">
        <f t="shared" si="29"/>
        <v>40702</v>
      </c>
      <c r="O136" s="2"/>
      <c r="P136" s="31"/>
      <c r="Q136" s="32"/>
    </row>
    <row r="137" spans="3:17" ht="8.25" customHeight="1">
      <c r="C137" s="19">
        <f t="shared" si="24"/>
      </c>
      <c r="D137" s="20">
        <f t="shared" si="27"/>
        <v>40415</v>
      </c>
      <c r="E137" s="11"/>
      <c r="F137" s="21"/>
      <c r="G137" s="22"/>
      <c r="H137" s="19">
        <f t="shared" si="25"/>
      </c>
      <c r="I137" s="20">
        <f t="shared" si="28"/>
        <v>40559</v>
      </c>
      <c r="J137" s="2"/>
      <c r="K137" s="31"/>
      <c r="L137" s="32"/>
      <c r="M137" s="19">
        <f t="shared" si="26"/>
      </c>
      <c r="N137" s="20">
        <f t="shared" si="29"/>
        <v>40703</v>
      </c>
      <c r="O137" s="2"/>
      <c r="P137" s="31"/>
      <c r="Q137" s="32"/>
    </row>
    <row r="138" spans="3:17" ht="8.25" customHeight="1">
      <c r="C138" s="19">
        <f t="shared" si="24"/>
      </c>
      <c r="D138" s="20">
        <f t="shared" si="27"/>
        <v>40416</v>
      </c>
      <c r="E138" s="11"/>
      <c r="F138" s="21"/>
      <c r="G138" s="22"/>
      <c r="H138" s="19">
        <f t="shared" si="25"/>
      </c>
      <c r="I138" s="20">
        <f t="shared" si="28"/>
        <v>40560</v>
      </c>
      <c r="J138" s="2"/>
      <c r="K138" s="31"/>
      <c r="L138" s="32"/>
      <c r="M138" s="19">
        <f t="shared" si="26"/>
      </c>
      <c r="N138" s="20">
        <f t="shared" si="29"/>
        <v>40704</v>
      </c>
      <c r="O138" s="2"/>
      <c r="P138" s="31"/>
      <c r="Q138" s="32"/>
    </row>
    <row r="139" spans="3:17" ht="8.25" customHeight="1">
      <c r="C139" s="19">
        <f t="shared" si="24"/>
      </c>
      <c r="D139" s="20">
        <f t="shared" si="27"/>
        <v>40417</v>
      </c>
      <c r="E139" s="11"/>
      <c r="F139" s="21"/>
      <c r="G139" s="22"/>
      <c r="H139" s="19">
        <f t="shared" si="25"/>
      </c>
      <c r="I139" s="20">
        <f t="shared" si="28"/>
        <v>40561</v>
      </c>
      <c r="J139" s="2"/>
      <c r="K139" s="31"/>
      <c r="L139" s="32"/>
      <c r="M139" s="19">
        <f t="shared" si="26"/>
      </c>
      <c r="N139" s="20">
        <f t="shared" si="29"/>
        <v>40705</v>
      </c>
      <c r="O139" s="2"/>
      <c r="P139" s="31"/>
      <c r="Q139" s="32"/>
    </row>
    <row r="140" spans="3:17" ht="8.25" customHeight="1">
      <c r="C140" s="19">
        <f t="shared" si="24"/>
      </c>
      <c r="D140" s="20">
        <f t="shared" si="27"/>
        <v>40418</v>
      </c>
      <c r="E140" s="11"/>
      <c r="F140" s="21"/>
      <c r="G140" s="22"/>
      <c r="H140" s="19">
        <f t="shared" si="25"/>
      </c>
      <c r="I140" s="20">
        <f t="shared" si="28"/>
        <v>40562</v>
      </c>
      <c r="J140" s="2"/>
      <c r="K140" s="31"/>
      <c r="L140" s="32"/>
      <c r="M140" s="19">
        <f t="shared" si="26"/>
      </c>
      <c r="N140" s="20">
        <f t="shared" si="29"/>
        <v>40706</v>
      </c>
      <c r="O140" s="2"/>
      <c r="P140" s="31"/>
      <c r="Q140" s="32"/>
    </row>
    <row r="141" spans="3:17" ht="8.25" customHeight="1">
      <c r="C141" s="19">
        <f t="shared" si="24"/>
      </c>
      <c r="D141" s="20">
        <f t="shared" si="27"/>
        <v>40419</v>
      </c>
      <c r="E141" s="11"/>
      <c r="F141" s="21"/>
      <c r="G141" s="22"/>
      <c r="H141" s="19">
        <f t="shared" si="25"/>
      </c>
      <c r="I141" s="20">
        <f t="shared" si="28"/>
        <v>40563</v>
      </c>
      <c r="J141" s="2"/>
      <c r="K141" s="31"/>
      <c r="L141" s="32"/>
      <c r="M141" s="19">
        <f t="shared" si="26"/>
      </c>
      <c r="N141" s="20">
        <f t="shared" si="29"/>
        <v>40707</v>
      </c>
      <c r="O141" s="2"/>
      <c r="P141" s="31"/>
      <c r="Q141" s="32"/>
    </row>
    <row r="142" spans="3:17" ht="8.25" customHeight="1">
      <c r="C142" s="19">
        <f t="shared" si="24"/>
      </c>
      <c r="D142" s="20">
        <f t="shared" si="27"/>
        <v>40420</v>
      </c>
      <c r="E142" s="11"/>
      <c r="F142" s="21"/>
      <c r="G142" s="22"/>
      <c r="H142" s="19">
        <f t="shared" si="25"/>
      </c>
      <c r="I142" s="20">
        <f t="shared" si="28"/>
        <v>40564</v>
      </c>
      <c r="J142" s="2"/>
      <c r="K142" s="31"/>
      <c r="L142" s="32"/>
      <c r="M142" s="19">
        <f t="shared" si="26"/>
      </c>
      <c r="N142" s="20">
        <f t="shared" si="29"/>
        <v>40708</v>
      </c>
      <c r="O142" s="2"/>
      <c r="P142" s="31"/>
      <c r="Q142" s="32"/>
    </row>
    <row r="143" spans="3:17" ht="8.25" customHeight="1">
      <c r="C143" s="19">
        <f t="shared" si="24"/>
      </c>
      <c r="D143" s="20">
        <f t="shared" si="27"/>
        <v>40421</v>
      </c>
      <c r="E143" s="11"/>
      <c r="F143" s="21"/>
      <c r="G143" s="22"/>
      <c r="H143" s="19">
        <f t="shared" si="25"/>
      </c>
      <c r="I143" s="20">
        <f t="shared" si="28"/>
        <v>40565</v>
      </c>
      <c r="J143" s="2"/>
      <c r="K143" s="31"/>
      <c r="L143" s="32"/>
      <c r="M143" s="19">
        <f t="shared" si="26"/>
      </c>
      <c r="N143" s="20">
        <f t="shared" si="29"/>
        <v>40709</v>
      </c>
      <c r="O143" s="2"/>
      <c r="P143" s="31"/>
      <c r="Q143" s="32"/>
    </row>
    <row r="144" spans="3:17" ht="8.25" customHeight="1">
      <c r="C144" s="19" t="str">
        <f t="shared" si="24"/>
        <v>2010 平22   9月</v>
      </c>
      <c r="D144" s="20">
        <f t="shared" si="27"/>
        <v>40422</v>
      </c>
      <c r="E144" s="11"/>
      <c r="F144" s="21"/>
      <c r="G144" s="22"/>
      <c r="H144" s="19">
        <f t="shared" si="25"/>
      </c>
      <c r="I144" s="20">
        <f t="shared" si="28"/>
        <v>40566</v>
      </c>
      <c r="J144" s="2"/>
      <c r="K144" s="31"/>
      <c r="L144" s="32"/>
      <c r="M144" s="19">
        <f t="shared" si="26"/>
      </c>
      <c r="N144" s="20">
        <f t="shared" si="29"/>
        <v>40710</v>
      </c>
      <c r="O144" s="2"/>
      <c r="P144" s="31"/>
      <c r="Q144" s="32"/>
    </row>
    <row r="145" spans="3:17" ht="8.25" customHeight="1">
      <c r="C145" s="19">
        <f t="shared" si="24"/>
      </c>
      <c r="D145" s="20">
        <f t="shared" si="27"/>
        <v>40423</v>
      </c>
      <c r="E145" s="11"/>
      <c r="F145" s="21"/>
      <c r="G145" s="22"/>
      <c r="H145" s="19">
        <f t="shared" si="25"/>
      </c>
      <c r="I145" s="20">
        <f t="shared" si="28"/>
        <v>40567</v>
      </c>
      <c r="J145" s="2"/>
      <c r="K145" s="31"/>
      <c r="L145" s="32"/>
      <c r="M145" s="19">
        <f t="shared" si="26"/>
      </c>
      <c r="N145" s="20">
        <f t="shared" si="29"/>
        <v>40711</v>
      </c>
      <c r="O145" s="2"/>
      <c r="P145" s="31"/>
      <c r="Q145" s="32"/>
    </row>
    <row r="146" spans="3:17" ht="8.25" customHeight="1">
      <c r="C146" s="19">
        <f t="shared" si="24"/>
      </c>
      <c r="D146" s="20">
        <f t="shared" si="27"/>
        <v>40424</v>
      </c>
      <c r="E146" s="11"/>
      <c r="F146" s="21"/>
      <c r="G146" s="22"/>
      <c r="H146" s="19">
        <f t="shared" si="25"/>
      </c>
      <c r="I146" s="20">
        <f t="shared" si="28"/>
        <v>40568</v>
      </c>
      <c r="J146" s="2"/>
      <c r="K146" s="31"/>
      <c r="L146" s="32"/>
      <c r="M146" s="19">
        <f t="shared" si="26"/>
      </c>
      <c r="N146" s="20">
        <f t="shared" si="29"/>
        <v>40712</v>
      </c>
      <c r="O146" s="2"/>
      <c r="P146" s="31"/>
      <c r="Q146" s="32"/>
    </row>
    <row r="147" spans="3:17" ht="8.25" customHeight="1">
      <c r="C147" s="23">
        <f t="shared" si="24"/>
      </c>
      <c r="D147" s="24">
        <f t="shared" si="27"/>
        <v>40425</v>
      </c>
      <c r="E147" s="25"/>
      <c r="F147" s="26"/>
      <c r="G147" s="27"/>
      <c r="H147" s="23">
        <f t="shared" si="25"/>
      </c>
      <c r="I147" s="24">
        <f t="shared" si="28"/>
        <v>40569</v>
      </c>
      <c r="J147" s="33"/>
      <c r="K147" s="34"/>
      <c r="L147" s="35"/>
      <c r="M147" s="23">
        <f t="shared" si="26"/>
      </c>
      <c r="N147" s="24">
        <f t="shared" si="29"/>
        <v>40713</v>
      </c>
      <c r="O147" s="33"/>
      <c r="P147" s="34"/>
      <c r="Q147" s="35"/>
    </row>
  </sheetData>
  <sheetProtection sheet="1" objects="1" scenarios="1"/>
  <mergeCells count="1">
    <mergeCell ref="P2:Q2"/>
  </mergeCells>
  <conditionalFormatting sqref="D4:D147 I4:I147 N4:N147">
    <cfRule type="expression" priority="1" dxfId="0" stopIfTrue="1">
      <formula>WEEKDAY(D4)=1</formula>
    </cfRule>
    <cfRule type="expression" priority="2" dxfId="1" stopIfTrue="1">
      <formula>WEEKDAY(D4)=7</formula>
    </cfRule>
  </conditionalFormatting>
  <dataValidations count="1">
    <dataValidation type="date" allowBlank="1" showInputMessage="1" showErrorMessage="1" sqref="C2">
      <formula1>1900</formula1>
      <formula2>46022</formula2>
    </dataValidation>
  </dataValidations>
  <printOptions/>
  <pageMargins left="0.36" right="0.21" top="0.54" bottom="0.42" header="0.36" footer="0.16"/>
  <pageSetup horizontalDpi="600" verticalDpi="600" orientation="portrait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C1:R147"/>
  <sheetViews>
    <sheetView workbookViewId="0" topLeftCell="B1">
      <selection activeCell="C2" sqref="C2"/>
    </sheetView>
  </sheetViews>
  <sheetFormatPr defaultColWidth="9.00390625" defaultRowHeight="13.5"/>
  <cols>
    <col min="1" max="1" width="3.75390625" style="37" hidden="1" customWidth="1"/>
    <col min="2" max="2" width="2.625" style="37" customWidth="1"/>
    <col min="3" max="3" width="11.50390625" style="5" customWidth="1"/>
    <col min="4" max="4" width="4.25390625" style="5" customWidth="1"/>
    <col min="5" max="6" width="9.75390625" style="9" customWidth="1"/>
    <col min="7" max="7" width="11.50390625" style="37" customWidth="1"/>
    <col min="8" max="8" width="4.00390625" style="37" customWidth="1"/>
    <col min="9" max="10" width="9.75390625" style="37" customWidth="1"/>
    <col min="11" max="11" width="11.50390625" style="37" customWidth="1"/>
    <col min="12" max="12" width="4.00390625" style="37" customWidth="1"/>
    <col min="13" max="14" width="9.75390625" style="37" customWidth="1"/>
    <col min="15" max="15" width="11.50390625" style="37" customWidth="1"/>
    <col min="16" max="16" width="4.00390625" style="37" customWidth="1"/>
    <col min="17" max="17" width="10.50390625" style="37" customWidth="1"/>
    <col min="18" max="18" width="10.50390625" style="37" bestFit="1" customWidth="1"/>
    <col min="19" max="16384" width="9.00390625" style="37" customWidth="1"/>
  </cols>
  <sheetData>
    <row r="1" ht="13.5">
      <c r="C1" s="36" t="s">
        <v>1</v>
      </c>
    </row>
    <row r="2" spans="3:18" ht="13.5">
      <c r="C2" s="13">
        <f ca="1">TODAY()+1-144*4</f>
        <v>40138</v>
      </c>
      <c r="E2" s="10"/>
      <c r="J2" s="10">
        <f>IF(I2=22769,"","")</f>
      </c>
      <c r="K2" s="10"/>
      <c r="L2" s="10">
        <f>IF(K2="島崎哲朗","","")</f>
      </c>
      <c r="Q2" s="85">
        <f ca="1">TODAY()</f>
        <v>40713</v>
      </c>
      <c r="R2" s="85"/>
    </row>
    <row r="4" spans="3:18" ht="8.25" customHeight="1">
      <c r="C4" s="14" t="str">
        <f aca="true" t="shared" si="0" ref="C4:C35">IF(D3="",TEXT(D4,"yyyy gge   m月"),IF(MONTH(D3)&lt;&gt;MONTH(D4),TEXT(D4,"yyyy gge   m月"),""))</f>
        <v>2009 平21   11月</v>
      </c>
      <c r="D4" s="15">
        <f>C2</f>
        <v>40138</v>
      </c>
      <c r="E4" s="45"/>
      <c r="F4" s="18"/>
      <c r="G4" s="14" t="str">
        <f aca="true" t="shared" si="1" ref="G4:G35">IF(H3="",TEXT(H4,"yyyy gge   m月"),IF(MONTH(H3)&lt;&gt;MONTH(H4),TEXT(H4,"yyyy gge   m月"),""))</f>
        <v>2010 平22   4月</v>
      </c>
      <c r="H4" s="15">
        <f>D147+1</f>
        <v>40282</v>
      </c>
      <c r="I4" s="38"/>
      <c r="J4" s="39"/>
      <c r="K4" s="14" t="str">
        <f aca="true" t="shared" si="2" ref="K4:K35">IF(L3="",TEXT(L4,"yyyy gge   m月"),IF(MONTH(L3)&lt;&gt;MONTH(L4),TEXT(L4,"yyyy gge   m月"),""))</f>
        <v>2010 平22   9月</v>
      </c>
      <c r="L4" s="15">
        <f>H147+1</f>
        <v>40426</v>
      </c>
      <c r="M4" s="38"/>
      <c r="N4" s="39"/>
      <c r="O4" s="14" t="str">
        <f aca="true" t="shared" si="3" ref="O4:O35">IF(P3="",TEXT(P4,"yyyy gge   m月"),IF(MONTH(P3)&lt;&gt;MONTH(P4),TEXT(P4,"yyyy gge   m月"),""))</f>
        <v>2011 平23   1月</v>
      </c>
      <c r="P4" s="15">
        <f>L147+1</f>
        <v>40570</v>
      </c>
      <c r="Q4" s="38"/>
      <c r="R4" s="39"/>
    </row>
    <row r="5" spans="3:18" ht="8.25" customHeight="1">
      <c r="C5" s="19">
        <f t="shared" si="0"/>
      </c>
      <c r="D5" s="20">
        <f aca="true" t="shared" si="4" ref="D5:D36">D4+1</f>
        <v>40139</v>
      </c>
      <c r="E5" s="11"/>
      <c r="F5" s="22"/>
      <c r="G5" s="19">
        <f t="shared" si="1"/>
      </c>
      <c r="H5" s="20">
        <f aca="true" t="shared" si="5" ref="H5:H36">H4+1</f>
        <v>40283</v>
      </c>
      <c r="I5" s="40"/>
      <c r="J5" s="41"/>
      <c r="K5" s="19">
        <f t="shared" si="2"/>
      </c>
      <c r="L5" s="20">
        <f aca="true" t="shared" si="6" ref="L5:L36">L4+1</f>
        <v>40427</v>
      </c>
      <c r="M5" s="40"/>
      <c r="N5" s="41"/>
      <c r="O5" s="19">
        <f t="shared" si="3"/>
      </c>
      <c r="P5" s="20">
        <f aca="true" t="shared" si="7" ref="P5:P36">P4+1</f>
        <v>40571</v>
      </c>
      <c r="Q5" s="40"/>
      <c r="R5" s="41"/>
    </row>
    <row r="6" spans="3:18" ht="8.25" customHeight="1">
      <c r="C6" s="19">
        <f t="shared" si="0"/>
      </c>
      <c r="D6" s="20">
        <f t="shared" si="4"/>
        <v>40140</v>
      </c>
      <c r="E6" s="11"/>
      <c r="F6" s="22"/>
      <c r="G6" s="19">
        <f t="shared" si="1"/>
      </c>
      <c r="H6" s="20">
        <f t="shared" si="5"/>
        <v>40284</v>
      </c>
      <c r="I6" s="40"/>
      <c r="J6" s="41"/>
      <c r="K6" s="19">
        <f t="shared" si="2"/>
      </c>
      <c r="L6" s="20">
        <f t="shared" si="6"/>
        <v>40428</v>
      </c>
      <c r="M6" s="40"/>
      <c r="N6" s="41"/>
      <c r="O6" s="19">
        <f t="shared" si="3"/>
      </c>
      <c r="P6" s="20">
        <f t="shared" si="7"/>
        <v>40572</v>
      </c>
      <c r="Q6" s="40"/>
      <c r="R6" s="41"/>
    </row>
    <row r="7" spans="3:18" ht="8.25" customHeight="1">
      <c r="C7" s="19">
        <f t="shared" si="0"/>
      </c>
      <c r="D7" s="20">
        <f t="shared" si="4"/>
        <v>40141</v>
      </c>
      <c r="E7" s="11"/>
      <c r="F7" s="22"/>
      <c r="G7" s="19">
        <f t="shared" si="1"/>
      </c>
      <c r="H7" s="20">
        <f t="shared" si="5"/>
        <v>40285</v>
      </c>
      <c r="I7" s="40"/>
      <c r="J7" s="41"/>
      <c r="K7" s="19">
        <f t="shared" si="2"/>
      </c>
      <c r="L7" s="20">
        <f t="shared" si="6"/>
        <v>40429</v>
      </c>
      <c r="M7" s="40"/>
      <c r="N7" s="41"/>
      <c r="O7" s="19">
        <f t="shared" si="3"/>
      </c>
      <c r="P7" s="20">
        <f t="shared" si="7"/>
        <v>40573</v>
      </c>
      <c r="Q7" s="40"/>
      <c r="R7" s="41"/>
    </row>
    <row r="8" spans="3:18" ht="8.25" customHeight="1">
      <c r="C8" s="19">
        <f t="shared" si="0"/>
      </c>
      <c r="D8" s="20">
        <f t="shared" si="4"/>
        <v>40142</v>
      </c>
      <c r="E8" s="11"/>
      <c r="F8" s="22"/>
      <c r="G8" s="19">
        <f t="shared" si="1"/>
      </c>
      <c r="H8" s="20">
        <f t="shared" si="5"/>
        <v>40286</v>
      </c>
      <c r="I8" s="40"/>
      <c r="J8" s="41"/>
      <c r="K8" s="19">
        <f t="shared" si="2"/>
      </c>
      <c r="L8" s="20">
        <f t="shared" si="6"/>
        <v>40430</v>
      </c>
      <c r="M8" s="40"/>
      <c r="N8" s="41"/>
      <c r="O8" s="19">
        <f t="shared" si="3"/>
      </c>
      <c r="P8" s="20">
        <f t="shared" si="7"/>
        <v>40574</v>
      </c>
      <c r="Q8" s="40"/>
      <c r="R8" s="41"/>
    </row>
    <row r="9" spans="3:18" ht="8.25" customHeight="1">
      <c r="C9" s="19">
        <f t="shared" si="0"/>
      </c>
      <c r="D9" s="20">
        <f t="shared" si="4"/>
        <v>40143</v>
      </c>
      <c r="E9" s="11"/>
      <c r="F9" s="22"/>
      <c r="G9" s="19">
        <f t="shared" si="1"/>
      </c>
      <c r="H9" s="20">
        <f t="shared" si="5"/>
        <v>40287</v>
      </c>
      <c r="I9" s="40"/>
      <c r="J9" s="41"/>
      <c r="K9" s="19">
        <f t="shared" si="2"/>
      </c>
      <c r="L9" s="20">
        <f t="shared" si="6"/>
        <v>40431</v>
      </c>
      <c r="M9" s="40"/>
      <c r="N9" s="41"/>
      <c r="O9" s="19" t="str">
        <f t="shared" si="3"/>
        <v>2011 平23   2月</v>
      </c>
      <c r="P9" s="20">
        <f t="shared" si="7"/>
        <v>40575</v>
      </c>
      <c r="Q9" s="40"/>
      <c r="R9" s="41"/>
    </row>
    <row r="10" spans="3:18" ht="8.25" customHeight="1">
      <c r="C10" s="19">
        <f t="shared" si="0"/>
      </c>
      <c r="D10" s="20">
        <f t="shared" si="4"/>
        <v>40144</v>
      </c>
      <c r="E10" s="11"/>
      <c r="F10" s="22"/>
      <c r="G10" s="19">
        <f t="shared" si="1"/>
      </c>
      <c r="H10" s="20">
        <f t="shared" si="5"/>
        <v>40288</v>
      </c>
      <c r="I10" s="40"/>
      <c r="J10" s="41"/>
      <c r="K10" s="19">
        <f t="shared" si="2"/>
      </c>
      <c r="L10" s="20">
        <f t="shared" si="6"/>
        <v>40432</v>
      </c>
      <c r="M10" s="40"/>
      <c r="N10" s="41"/>
      <c r="O10" s="19">
        <f t="shared" si="3"/>
      </c>
      <c r="P10" s="20">
        <f t="shared" si="7"/>
        <v>40576</v>
      </c>
      <c r="Q10" s="40"/>
      <c r="R10" s="41"/>
    </row>
    <row r="11" spans="3:18" ht="8.25" customHeight="1">
      <c r="C11" s="19">
        <f t="shared" si="0"/>
      </c>
      <c r="D11" s="20">
        <f t="shared" si="4"/>
        <v>40145</v>
      </c>
      <c r="E11" s="11"/>
      <c r="F11" s="22"/>
      <c r="G11" s="19">
        <f t="shared" si="1"/>
      </c>
      <c r="H11" s="20">
        <f t="shared" si="5"/>
        <v>40289</v>
      </c>
      <c r="I11" s="40"/>
      <c r="J11" s="41"/>
      <c r="K11" s="19">
        <f t="shared" si="2"/>
      </c>
      <c r="L11" s="20">
        <f t="shared" si="6"/>
        <v>40433</v>
      </c>
      <c r="M11" s="40"/>
      <c r="N11" s="41"/>
      <c r="O11" s="19">
        <f t="shared" si="3"/>
      </c>
      <c r="P11" s="20">
        <f t="shared" si="7"/>
        <v>40577</v>
      </c>
      <c r="Q11" s="40"/>
      <c r="R11" s="41"/>
    </row>
    <row r="12" spans="3:18" ht="8.25" customHeight="1">
      <c r="C12" s="19">
        <f t="shared" si="0"/>
      </c>
      <c r="D12" s="20">
        <f t="shared" si="4"/>
        <v>40146</v>
      </c>
      <c r="E12" s="11"/>
      <c r="F12" s="22"/>
      <c r="G12" s="19">
        <f t="shared" si="1"/>
      </c>
      <c r="H12" s="20">
        <f t="shared" si="5"/>
        <v>40290</v>
      </c>
      <c r="I12" s="40"/>
      <c r="J12" s="41"/>
      <c r="K12" s="19">
        <f t="shared" si="2"/>
      </c>
      <c r="L12" s="20">
        <f t="shared" si="6"/>
        <v>40434</v>
      </c>
      <c r="M12" s="40"/>
      <c r="N12" s="41"/>
      <c r="O12" s="19">
        <f t="shared" si="3"/>
      </c>
      <c r="P12" s="20">
        <f t="shared" si="7"/>
        <v>40578</v>
      </c>
      <c r="Q12" s="40"/>
      <c r="R12" s="41"/>
    </row>
    <row r="13" spans="3:18" ht="8.25" customHeight="1">
      <c r="C13" s="19">
        <f t="shared" si="0"/>
      </c>
      <c r="D13" s="20">
        <f t="shared" si="4"/>
        <v>40147</v>
      </c>
      <c r="E13" s="11"/>
      <c r="F13" s="22"/>
      <c r="G13" s="19">
        <f t="shared" si="1"/>
      </c>
      <c r="H13" s="20">
        <f t="shared" si="5"/>
        <v>40291</v>
      </c>
      <c r="I13" s="40"/>
      <c r="J13" s="41"/>
      <c r="K13" s="19">
        <f t="shared" si="2"/>
      </c>
      <c r="L13" s="20">
        <f t="shared" si="6"/>
        <v>40435</v>
      </c>
      <c r="M13" s="40"/>
      <c r="N13" s="41"/>
      <c r="O13" s="19">
        <f t="shared" si="3"/>
      </c>
      <c r="P13" s="20">
        <f t="shared" si="7"/>
        <v>40579</v>
      </c>
      <c r="Q13" s="40"/>
      <c r="R13" s="41"/>
    </row>
    <row r="14" spans="3:18" ht="8.25" customHeight="1">
      <c r="C14" s="19" t="str">
        <f t="shared" si="0"/>
        <v>2009 平21   12月</v>
      </c>
      <c r="D14" s="20">
        <f t="shared" si="4"/>
        <v>40148</v>
      </c>
      <c r="E14" s="11"/>
      <c r="F14" s="22"/>
      <c r="G14" s="19">
        <f t="shared" si="1"/>
      </c>
      <c r="H14" s="20">
        <f t="shared" si="5"/>
        <v>40292</v>
      </c>
      <c r="I14" s="40"/>
      <c r="J14" s="41"/>
      <c r="K14" s="19">
        <f t="shared" si="2"/>
      </c>
      <c r="L14" s="20">
        <f t="shared" si="6"/>
        <v>40436</v>
      </c>
      <c r="M14" s="40"/>
      <c r="N14" s="41"/>
      <c r="O14" s="19">
        <f t="shared" si="3"/>
      </c>
      <c r="P14" s="20">
        <f t="shared" si="7"/>
        <v>40580</v>
      </c>
      <c r="Q14" s="40"/>
      <c r="R14" s="41"/>
    </row>
    <row r="15" spans="3:18" ht="8.25" customHeight="1">
      <c r="C15" s="19">
        <f t="shared" si="0"/>
      </c>
      <c r="D15" s="20">
        <f t="shared" si="4"/>
        <v>40149</v>
      </c>
      <c r="E15" s="11"/>
      <c r="F15" s="22"/>
      <c r="G15" s="19">
        <f t="shared" si="1"/>
      </c>
      <c r="H15" s="20">
        <f t="shared" si="5"/>
        <v>40293</v>
      </c>
      <c r="I15" s="40"/>
      <c r="J15" s="41"/>
      <c r="K15" s="19">
        <f t="shared" si="2"/>
      </c>
      <c r="L15" s="20">
        <f t="shared" si="6"/>
        <v>40437</v>
      </c>
      <c r="M15" s="40"/>
      <c r="N15" s="41"/>
      <c r="O15" s="19">
        <f t="shared" si="3"/>
      </c>
      <c r="P15" s="20">
        <f t="shared" si="7"/>
        <v>40581</v>
      </c>
      <c r="Q15" s="40"/>
      <c r="R15" s="41"/>
    </row>
    <row r="16" spans="3:18" ht="8.25" customHeight="1">
      <c r="C16" s="19">
        <f t="shared" si="0"/>
      </c>
      <c r="D16" s="20">
        <f t="shared" si="4"/>
        <v>40150</v>
      </c>
      <c r="E16" s="11"/>
      <c r="F16" s="22"/>
      <c r="G16" s="19">
        <f t="shared" si="1"/>
      </c>
      <c r="H16" s="20">
        <f t="shared" si="5"/>
        <v>40294</v>
      </c>
      <c r="I16" s="40"/>
      <c r="J16" s="41"/>
      <c r="K16" s="19">
        <f t="shared" si="2"/>
      </c>
      <c r="L16" s="20">
        <f t="shared" si="6"/>
        <v>40438</v>
      </c>
      <c r="M16" s="40"/>
      <c r="N16" s="41"/>
      <c r="O16" s="19">
        <f t="shared" si="3"/>
      </c>
      <c r="P16" s="20">
        <f t="shared" si="7"/>
        <v>40582</v>
      </c>
      <c r="Q16" s="40"/>
      <c r="R16" s="41"/>
    </row>
    <row r="17" spans="3:18" ht="8.25" customHeight="1">
      <c r="C17" s="19">
        <f t="shared" si="0"/>
      </c>
      <c r="D17" s="20">
        <f t="shared" si="4"/>
        <v>40151</v>
      </c>
      <c r="E17" s="11"/>
      <c r="F17" s="22"/>
      <c r="G17" s="19">
        <f t="shared" si="1"/>
      </c>
      <c r="H17" s="20">
        <f t="shared" si="5"/>
        <v>40295</v>
      </c>
      <c r="I17" s="40"/>
      <c r="J17" s="41"/>
      <c r="K17" s="19">
        <f t="shared" si="2"/>
      </c>
      <c r="L17" s="20">
        <f t="shared" si="6"/>
        <v>40439</v>
      </c>
      <c r="M17" s="40"/>
      <c r="N17" s="41"/>
      <c r="O17" s="19">
        <f t="shared" si="3"/>
      </c>
      <c r="P17" s="20">
        <f t="shared" si="7"/>
        <v>40583</v>
      </c>
      <c r="Q17" s="40"/>
      <c r="R17" s="41"/>
    </row>
    <row r="18" spans="3:18" ht="8.25" customHeight="1">
      <c r="C18" s="19">
        <f t="shared" si="0"/>
      </c>
      <c r="D18" s="20">
        <f t="shared" si="4"/>
        <v>40152</v>
      </c>
      <c r="E18" s="11"/>
      <c r="F18" s="22"/>
      <c r="G18" s="19">
        <f t="shared" si="1"/>
      </c>
      <c r="H18" s="20">
        <f t="shared" si="5"/>
        <v>40296</v>
      </c>
      <c r="I18" s="40"/>
      <c r="J18" s="41"/>
      <c r="K18" s="19">
        <f t="shared" si="2"/>
      </c>
      <c r="L18" s="20">
        <f t="shared" si="6"/>
        <v>40440</v>
      </c>
      <c r="M18" s="40"/>
      <c r="N18" s="41"/>
      <c r="O18" s="19">
        <f t="shared" si="3"/>
      </c>
      <c r="P18" s="20">
        <f t="shared" si="7"/>
        <v>40584</v>
      </c>
      <c r="Q18" s="40"/>
      <c r="R18" s="41"/>
    </row>
    <row r="19" spans="3:18" ht="8.25" customHeight="1">
      <c r="C19" s="19">
        <f t="shared" si="0"/>
      </c>
      <c r="D19" s="20">
        <f t="shared" si="4"/>
        <v>40153</v>
      </c>
      <c r="E19" s="11"/>
      <c r="F19" s="22"/>
      <c r="G19" s="19">
        <f t="shared" si="1"/>
      </c>
      <c r="H19" s="20">
        <f t="shared" si="5"/>
        <v>40297</v>
      </c>
      <c r="I19" s="40"/>
      <c r="J19" s="41"/>
      <c r="K19" s="19">
        <f t="shared" si="2"/>
      </c>
      <c r="L19" s="20">
        <f t="shared" si="6"/>
        <v>40441</v>
      </c>
      <c r="M19" s="40"/>
      <c r="N19" s="41"/>
      <c r="O19" s="19">
        <f t="shared" si="3"/>
      </c>
      <c r="P19" s="20">
        <f t="shared" si="7"/>
        <v>40585</v>
      </c>
      <c r="Q19" s="40"/>
      <c r="R19" s="41"/>
    </row>
    <row r="20" spans="3:18" ht="8.25" customHeight="1">
      <c r="C20" s="19">
        <f t="shared" si="0"/>
      </c>
      <c r="D20" s="20">
        <f t="shared" si="4"/>
        <v>40154</v>
      </c>
      <c r="E20" s="11"/>
      <c r="F20" s="22"/>
      <c r="G20" s="19">
        <f t="shared" si="1"/>
      </c>
      <c r="H20" s="20">
        <f t="shared" si="5"/>
        <v>40298</v>
      </c>
      <c r="I20" s="40"/>
      <c r="J20" s="41"/>
      <c r="K20" s="19">
        <f t="shared" si="2"/>
      </c>
      <c r="L20" s="20">
        <f t="shared" si="6"/>
        <v>40442</v>
      </c>
      <c r="M20" s="40"/>
      <c r="N20" s="41"/>
      <c r="O20" s="19">
        <f t="shared" si="3"/>
      </c>
      <c r="P20" s="20">
        <f t="shared" si="7"/>
        <v>40586</v>
      </c>
      <c r="Q20" s="40"/>
      <c r="R20" s="41"/>
    </row>
    <row r="21" spans="3:18" ht="8.25" customHeight="1">
      <c r="C21" s="19">
        <f t="shared" si="0"/>
      </c>
      <c r="D21" s="20">
        <f t="shared" si="4"/>
        <v>40155</v>
      </c>
      <c r="E21" s="11"/>
      <c r="F21" s="22"/>
      <c r="G21" s="19" t="str">
        <f t="shared" si="1"/>
        <v>2010 平22   5月</v>
      </c>
      <c r="H21" s="20">
        <f t="shared" si="5"/>
        <v>40299</v>
      </c>
      <c r="I21" s="40"/>
      <c r="J21" s="41"/>
      <c r="K21" s="19">
        <f t="shared" si="2"/>
      </c>
      <c r="L21" s="20">
        <f t="shared" si="6"/>
        <v>40443</v>
      </c>
      <c r="M21" s="40"/>
      <c r="N21" s="41"/>
      <c r="O21" s="19">
        <f t="shared" si="3"/>
      </c>
      <c r="P21" s="20">
        <f t="shared" si="7"/>
        <v>40587</v>
      </c>
      <c r="Q21" s="40"/>
      <c r="R21" s="41"/>
    </row>
    <row r="22" spans="3:18" ht="8.25" customHeight="1">
      <c r="C22" s="19">
        <f t="shared" si="0"/>
      </c>
      <c r="D22" s="20">
        <f t="shared" si="4"/>
        <v>40156</v>
      </c>
      <c r="E22" s="11"/>
      <c r="F22" s="22"/>
      <c r="G22" s="19">
        <f t="shared" si="1"/>
      </c>
      <c r="H22" s="20">
        <f t="shared" si="5"/>
        <v>40300</v>
      </c>
      <c r="I22" s="40"/>
      <c r="J22" s="41"/>
      <c r="K22" s="19">
        <f t="shared" si="2"/>
      </c>
      <c r="L22" s="20">
        <f t="shared" si="6"/>
        <v>40444</v>
      </c>
      <c r="M22" s="40"/>
      <c r="N22" s="41"/>
      <c r="O22" s="19">
        <f t="shared" si="3"/>
      </c>
      <c r="P22" s="20">
        <f t="shared" si="7"/>
        <v>40588</v>
      </c>
      <c r="Q22" s="40"/>
      <c r="R22" s="41"/>
    </row>
    <row r="23" spans="3:18" ht="8.25" customHeight="1">
      <c r="C23" s="19">
        <f t="shared" si="0"/>
      </c>
      <c r="D23" s="20">
        <f t="shared" si="4"/>
        <v>40157</v>
      </c>
      <c r="E23" s="11"/>
      <c r="F23" s="22"/>
      <c r="G23" s="19">
        <f t="shared" si="1"/>
      </c>
      <c r="H23" s="20">
        <f t="shared" si="5"/>
        <v>40301</v>
      </c>
      <c r="I23" s="40"/>
      <c r="J23" s="41"/>
      <c r="K23" s="19">
        <f t="shared" si="2"/>
      </c>
      <c r="L23" s="20">
        <f t="shared" si="6"/>
        <v>40445</v>
      </c>
      <c r="M23" s="40"/>
      <c r="N23" s="41"/>
      <c r="O23" s="19">
        <f t="shared" si="3"/>
      </c>
      <c r="P23" s="20">
        <f t="shared" si="7"/>
        <v>40589</v>
      </c>
      <c r="Q23" s="40"/>
      <c r="R23" s="41"/>
    </row>
    <row r="24" spans="3:18" ht="8.25" customHeight="1">
      <c r="C24" s="19">
        <f t="shared" si="0"/>
      </c>
      <c r="D24" s="20">
        <f t="shared" si="4"/>
        <v>40158</v>
      </c>
      <c r="E24" s="11"/>
      <c r="F24" s="22"/>
      <c r="G24" s="19">
        <f t="shared" si="1"/>
      </c>
      <c r="H24" s="20">
        <f t="shared" si="5"/>
        <v>40302</v>
      </c>
      <c r="I24" s="40"/>
      <c r="J24" s="41"/>
      <c r="K24" s="19">
        <f t="shared" si="2"/>
      </c>
      <c r="L24" s="20">
        <f t="shared" si="6"/>
        <v>40446</v>
      </c>
      <c r="M24" s="40"/>
      <c r="N24" s="41"/>
      <c r="O24" s="19">
        <f t="shared" si="3"/>
      </c>
      <c r="P24" s="20">
        <f t="shared" si="7"/>
        <v>40590</v>
      </c>
      <c r="Q24" s="40"/>
      <c r="R24" s="41"/>
    </row>
    <row r="25" spans="3:18" ht="8.25" customHeight="1">
      <c r="C25" s="19">
        <f t="shared" si="0"/>
      </c>
      <c r="D25" s="20">
        <f t="shared" si="4"/>
        <v>40159</v>
      </c>
      <c r="E25" s="11"/>
      <c r="F25" s="22"/>
      <c r="G25" s="19">
        <f t="shared" si="1"/>
      </c>
      <c r="H25" s="20">
        <f t="shared" si="5"/>
        <v>40303</v>
      </c>
      <c r="I25" s="40"/>
      <c r="J25" s="41"/>
      <c r="K25" s="19">
        <f t="shared" si="2"/>
      </c>
      <c r="L25" s="20">
        <f t="shared" si="6"/>
        <v>40447</v>
      </c>
      <c r="M25" s="40"/>
      <c r="N25" s="41"/>
      <c r="O25" s="19">
        <f t="shared" si="3"/>
      </c>
      <c r="P25" s="20">
        <f t="shared" si="7"/>
        <v>40591</v>
      </c>
      <c r="Q25" s="40"/>
      <c r="R25" s="41"/>
    </row>
    <row r="26" spans="3:18" ht="8.25" customHeight="1">
      <c r="C26" s="19">
        <f t="shared" si="0"/>
      </c>
      <c r="D26" s="20">
        <f t="shared" si="4"/>
        <v>40160</v>
      </c>
      <c r="E26" s="11"/>
      <c r="F26" s="22"/>
      <c r="G26" s="19">
        <f t="shared" si="1"/>
      </c>
      <c r="H26" s="20">
        <f t="shared" si="5"/>
        <v>40304</v>
      </c>
      <c r="I26" s="40"/>
      <c r="J26" s="41"/>
      <c r="K26" s="19">
        <f t="shared" si="2"/>
      </c>
      <c r="L26" s="20">
        <f t="shared" si="6"/>
        <v>40448</v>
      </c>
      <c r="M26" s="40"/>
      <c r="N26" s="41"/>
      <c r="O26" s="19">
        <f t="shared" si="3"/>
      </c>
      <c r="P26" s="20">
        <f t="shared" si="7"/>
        <v>40592</v>
      </c>
      <c r="Q26" s="40"/>
      <c r="R26" s="41"/>
    </row>
    <row r="27" spans="3:18" ht="8.25" customHeight="1">
      <c r="C27" s="19">
        <f t="shared" si="0"/>
      </c>
      <c r="D27" s="20">
        <f t="shared" si="4"/>
        <v>40161</v>
      </c>
      <c r="E27" s="11"/>
      <c r="F27" s="22"/>
      <c r="G27" s="19">
        <f t="shared" si="1"/>
      </c>
      <c r="H27" s="20">
        <f t="shared" si="5"/>
        <v>40305</v>
      </c>
      <c r="I27" s="40"/>
      <c r="J27" s="41"/>
      <c r="K27" s="19">
        <f t="shared" si="2"/>
      </c>
      <c r="L27" s="20">
        <f t="shared" si="6"/>
        <v>40449</v>
      </c>
      <c r="M27" s="40"/>
      <c r="N27" s="41"/>
      <c r="O27" s="19">
        <f t="shared" si="3"/>
      </c>
      <c r="P27" s="20">
        <f t="shared" si="7"/>
        <v>40593</v>
      </c>
      <c r="Q27" s="40"/>
      <c r="R27" s="41"/>
    </row>
    <row r="28" spans="3:18" ht="8.25" customHeight="1">
      <c r="C28" s="19">
        <f t="shared" si="0"/>
      </c>
      <c r="D28" s="20">
        <f t="shared" si="4"/>
        <v>40162</v>
      </c>
      <c r="E28" s="11"/>
      <c r="F28" s="22"/>
      <c r="G28" s="19">
        <f t="shared" si="1"/>
      </c>
      <c r="H28" s="20">
        <f t="shared" si="5"/>
        <v>40306</v>
      </c>
      <c r="I28" s="40"/>
      <c r="J28" s="41"/>
      <c r="K28" s="19">
        <f t="shared" si="2"/>
      </c>
      <c r="L28" s="20">
        <f t="shared" si="6"/>
        <v>40450</v>
      </c>
      <c r="M28" s="40"/>
      <c r="N28" s="41"/>
      <c r="O28" s="19">
        <f t="shared" si="3"/>
      </c>
      <c r="P28" s="20">
        <f t="shared" si="7"/>
        <v>40594</v>
      </c>
      <c r="Q28" s="40"/>
      <c r="R28" s="41"/>
    </row>
    <row r="29" spans="3:18" ht="8.25" customHeight="1">
      <c r="C29" s="19">
        <f t="shared" si="0"/>
      </c>
      <c r="D29" s="20">
        <f t="shared" si="4"/>
        <v>40163</v>
      </c>
      <c r="E29" s="11"/>
      <c r="F29" s="22"/>
      <c r="G29" s="19">
        <f t="shared" si="1"/>
      </c>
      <c r="H29" s="20">
        <f t="shared" si="5"/>
        <v>40307</v>
      </c>
      <c r="I29" s="40"/>
      <c r="J29" s="41"/>
      <c r="K29" s="19">
        <f t="shared" si="2"/>
      </c>
      <c r="L29" s="20">
        <f t="shared" si="6"/>
        <v>40451</v>
      </c>
      <c r="M29" s="40"/>
      <c r="N29" s="41"/>
      <c r="O29" s="19">
        <f t="shared" si="3"/>
      </c>
      <c r="P29" s="20">
        <f t="shared" si="7"/>
        <v>40595</v>
      </c>
      <c r="Q29" s="40"/>
      <c r="R29" s="41"/>
    </row>
    <row r="30" spans="3:18" ht="8.25" customHeight="1">
      <c r="C30" s="19">
        <f t="shared" si="0"/>
      </c>
      <c r="D30" s="20">
        <f t="shared" si="4"/>
        <v>40164</v>
      </c>
      <c r="E30" s="11"/>
      <c r="F30" s="22"/>
      <c r="G30" s="19">
        <f t="shared" si="1"/>
      </c>
      <c r="H30" s="20">
        <f t="shared" si="5"/>
        <v>40308</v>
      </c>
      <c r="I30" s="40"/>
      <c r="J30" s="41"/>
      <c r="K30" s="19" t="str">
        <f t="shared" si="2"/>
        <v>2010 平22   10月</v>
      </c>
      <c r="L30" s="20">
        <f t="shared" si="6"/>
        <v>40452</v>
      </c>
      <c r="M30" s="40"/>
      <c r="N30" s="41"/>
      <c r="O30" s="19">
        <f t="shared" si="3"/>
      </c>
      <c r="P30" s="20">
        <f t="shared" si="7"/>
        <v>40596</v>
      </c>
      <c r="Q30" s="40"/>
      <c r="R30" s="41"/>
    </row>
    <row r="31" spans="3:18" ht="8.25" customHeight="1">
      <c r="C31" s="19">
        <f t="shared" si="0"/>
      </c>
      <c r="D31" s="20">
        <f t="shared" si="4"/>
        <v>40165</v>
      </c>
      <c r="E31" s="11"/>
      <c r="F31" s="22"/>
      <c r="G31" s="19">
        <f t="shared" si="1"/>
      </c>
      <c r="H31" s="20">
        <f t="shared" si="5"/>
        <v>40309</v>
      </c>
      <c r="I31" s="40"/>
      <c r="J31" s="41"/>
      <c r="K31" s="19">
        <f t="shared" si="2"/>
      </c>
      <c r="L31" s="20">
        <f t="shared" si="6"/>
        <v>40453</v>
      </c>
      <c r="M31" s="40"/>
      <c r="N31" s="41"/>
      <c r="O31" s="19">
        <f t="shared" si="3"/>
      </c>
      <c r="P31" s="20">
        <f t="shared" si="7"/>
        <v>40597</v>
      </c>
      <c r="Q31" s="40"/>
      <c r="R31" s="41"/>
    </row>
    <row r="32" spans="3:18" ht="8.25" customHeight="1">
      <c r="C32" s="19">
        <f t="shared" si="0"/>
      </c>
      <c r="D32" s="20">
        <f t="shared" si="4"/>
        <v>40166</v>
      </c>
      <c r="E32" s="11"/>
      <c r="F32" s="22"/>
      <c r="G32" s="19">
        <f t="shared" si="1"/>
      </c>
      <c r="H32" s="20">
        <f t="shared" si="5"/>
        <v>40310</v>
      </c>
      <c r="I32" s="40"/>
      <c r="J32" s="41"/>
      <c r="K32" s="19">
        <f t="shared" si="2"/>
      </c>
      <c r="L32" s="20">
        <f t="shared" si="6"/>
        <v>40454</v>
      </c>
      <c r="M32" s="40"/>
      <c r="N32" s="41"/>
      <c r="O32" s="19">
        <f t="shared" si="3"/>
      </c>
      <c r="P32" s="20">
        <f t="shared" si="7"/>
        <v>40598</v>
      </c>
      <c r="Q32" s="40"/>
      <c r="R32" s="41"/>
    </row>
    <row r="33" spans="3:18" ht="8.25" customHeight="1">
      <c r="C33" s="19">
        <f t="shared" si="0"/>
      </c>
      <c r="D33" s="20">
        <f t="shared" si="4"/>
        <v>40167</v>
      </c>
      <c r="E33" s="11"/>
      <c r="F33" s="22"/>
      <c r="G33" s="19">
        <f t="shared" si="1"/>
      </c>
      <c r="H33" s="20">
        <f t="shared" si="5"/>
        <v>40311</v>
      </c>
      <c r="I33" s="40"/>
      <c r="J33" s="41"/>
      <c r="K33" s="19">
        <f t="shared" si="2"/>
      </c>
      <c r="L33" s="20">
        <f t="shared" si="6"/>
        <v>40455</v>
      </c>
      <c r="M33" s="40"/>
      <c r="N33" s="41"/>
      <c r="O33" s="19">
        <f t="shared" si="3"/>
      </c>
      <c r="P33" s="20">
        <f t="shared" si="7"/>
        <v>40599</v>
      </c>
      <c r="Q33" s="40"/>
      <c r="R33" s="41"/>
    </row>
    <row r="34" spans="3:18" ht="8.25" customHeight="1">
      <c r="C34" s="19">
        <f t="shared" si="0"/>
      </c>
      <c r="D34" s="20">
        <f t="shared" si="4"/>
        <v>40168</v>
      </c>
      <c r="E34" s="11"/>
      <c r="F34" s="22"/>
      <c r="G34" s="19">
        <f t="shared" si="1"/>
      </c>
      <c r="H34" s="20">
        <f t="shared" si="5"/>
        <v>40312</v>
      </c>
      <c r="I34" s="40"/>
      <c r="J34" s="41"/>
      <c r="K34" s="19">
        <f t="shared" si="2"/>
      </c>
      <c r="L34" s="20">
        <f t="shared" si="6"/>
        <v>40456</v>
      </c>
      <c r="M34" s="40"/>
      <c r="N34" s="41"/>
      <c r="O34" s="19">
        <f t="shared" si="3"/>
      </c>
      <c r="P34" s="20">
        <f t="shared" si="7"/>
        <v>40600</v>
      </c>
      <c r="Q34" s="40"/>
      <c r="R34" s="41"/>
    </row>
    <row r="35" spans="3:18" ht="8.25" customHeight="1">
      <c r="C35" s="19">
        <f t="shared" si="0"/>
      </c>
      <c r="D35" s="20">
        <f t="shared" si="4"/>
        <v>40169</v>
      </c>
      <c r="E35" s="11"/>
      <c r="F35" s="22"/>
      <c r="G35" s="19">
        <f t="shared" si="1"/>
      </c>
      <c r="H35" s="20">
        <f t="shared" si="5"/>
        <v>40313</v>
      </c>
      <c r="I35" s="40"/>
      <c r="J35" s="41"/>
      <c r="K35" s="19">
        <f t="shared" si="2"/>
      </c>
      <c r="L35" s="20">
        <f t="shared" si="6"/>
        <v>40457</v>
      </c>
      <c r="M35" s="40"/>
      <c r="N35" s="41"/>
      <c r="O35" s="19">
        <f t="shared" si="3"/>
      </c>
      <c r="P35" s="20">
        <f t="shared" si="7"/>
        <v>40601</v>
      </c>
      <c r="Q35" s="40"/>
      <c r="R35" s="41"/>
    </row>
    <row r="36" spans="3:18" ht="8.25" customHeight="1">
      <c r="C36" s="19">
        <f aca="true" t="shared" si="8" ref="C36:C67">IF(D35="",TEXT(D36,"yyyy gge   m月"),IF(MONTH(D35)&lt;&gt;MONTH(D36),TEXT(D36,"yyyy gge   m月"),""))</f>
      </c>
      <c r="D36" s="20">
        <f t="shared" si="4"/>
        <v>40170</v>
      </c>
      <c r="E36" s="11"/>
      <c r="F36" s="22"/>
      <c r="G36" s="19">
        <f aca="true" t="shared" si="9" ref="G36:G67">IF(H35="",TEXT(H36,"yyyy gge   m月"),IF(MONTH(H35)&lt;&gt;MONTH(H36),TEXT(H36,"yyyy gge   m月"),""))</f>
      </c>
      <c r="H36" s="20">
        <f t="shared" si="5"/>
        <v>40314</v>
      </c>
      <c r="I36" s="40"/>
      <c r="J36" s="41"/>
      <c r="K36" s="19">
        <f aca="true" t="shared" si="10" ref="K36:K67">IF(L35="",TEXT(L36,"yyyy gge   m月"),IF(MONTH(L35)&lt;&gt;MONTH(L36),TEXT(L36,"yyyy gge   m月"),""))</f>
      </c>
      <c r="L36" s="20">
        <f t="shared" si="6"/>
        <v>40458</v>
      </c>
      <c r="M36" s="40"/>
      <c r="N36" s="41"/>
      <c r="O36" s="19">
        <f aca="true" t="shared" si="11" ref="O36:O67">IF(P35="",TEXT(P36,"yyyy gge   m月"),IF(MONTH(P35)&lt;&gt;MONTH(P36),TEXT(P36,"yyyy gge   m月"),""))</f>
      </c>
      <c r="P36" s="20">
        <f t="shared" si="7"/>
        <v>40602</v>
      </c>
      <c r="Q36" s="40"/>
      <c r="R36" s="41"/>
    </row>
    <row r="37" spans="3:18" ht="8.25" customHeight="1">
      <c r="C37" s="19">
        <f t="shared" si="8"/>
      </c>
      <c r="D37" s="20">
        <f aca="true" t="shared" si="12" ref="D37:D68">D36+1</f>
        <v>40171</v>
      </c>
      <c r="E37" s="11"/>
      <c r="F37" s="22"/>
      <c r="G37" s="19">
        <f t="shared" si="9"/>
      </c>
      <c r="H37" s="20">
        <f aca="true" t="shared" si="13" ref="H37:H68">H36+1</f>
        <v>40315</v>
      </c>
      <c r="I37" s="40"/>
      <c r="J37" s="41"/>
      <c r="K37" s="19">
        <f t="shared" si="10"/>
      </c>
      <c r="L37" s="20">
        <f aca="true" t="shared" si="14" ref="L37:L68">L36+1</f>
        <v>40459</v>
      </c>
      <c r="M37" s="40"/>
      <c r="N37" s="41"/>
      <c r="O37" s="19" t="str">
        <f t="shared" si="11"/>
        <v>2011 平23   3月</v>
      </c>
      <c r="P37" s="20">
        <f aca="true" t="shared" si="15" ref="P37:P68">P36+1</f>
        <v>40603</v>
      </c>
      <c r="Q37" s="40"/>
      <c r="R37" s="41"/>
    </row>
    <row r="38" spans="3:18" ht="8.25" customHeight="1">
      <c r="C38" s="19">
        <f t="shared" si="8"/>
      </c>
      <c r="D38" s="20">
        <f t="shared" si="12"/>
        <v>40172</v>
      </c>
      <c r="E38" s="11"/>
      <c r="F38" s="22"/>
      <c r="G38" s="19">
        <f t="shared" si="9"/>
      </c>
      <c r="H38" s="20">
        <f t="shared" si="13"/>
        <v>40316</v>
      </c>
      <c r="I38" s="40"/>
      <c r="J38" s="41"/>
      <c r="K38" s="19">
        <f t="shared" si="10"/>
      </c>
      <c r="L38" s="20">
        <f t="shared" si="14"/>
        <v>40460</v>
      </c>
      <c r="M38" s="40"/>
      <c r="N38" s="41"/>
      <c r="O38" s="19">
        <f t="shared" si="11"/>
      </c>
      <c r="P38" s="20">
        <f t="shared" si="15"/>
        <v>40604</v>
      </c>
      <c r="Q38" s="40"/>
      <c r="R38" s="41"/>
    </row>
    <row r="39" spans="3:18" ht="8.25" customHeight="1">
      <c r="C39" s="19">
        <f t="shared" si="8"/>
      </c>
      <c r="D39" s="20">
        <f t="shared" si="12"/>
        <v>40173</v>
      </c>
      <c r="E39" s="11"/>
      <c r="F39" s="22"/>
      <c r="G39" s="19">
        <f t="shared" si="9"/>
      </c>
      <c r="H39" s="20">
        <f t="shared" si="13"/>
        <v>40317</v>
      </c>
      <c r="I39" s="40"/>
      <c r="J39" s="41"/>
      <c r="K39" s="19">
        <f t="shared" si="10"/>
      </c>
      <c r="L39" s="20">
        <f t="shared" si="14"/>
        <v>40461</v>
      </c>
      <c r="M39" s="40"/>
      <c r="N39" s="41"/>
      <c r="O39" s="19">
        <f t="shared" si="11"/>
      </c>
      <c r="P39" s="20">
        <f t="shared" si="15"/>
        <v>40605</v>
      </c>
      <c r="Q39" s="40"/>
      <c r="R39" s="41"/>
    </row>
    <row r="40" spans="3:18" ht="8.25" customHeight="1">
      <c r="C40" s="19">
        <f t="shared" si="8"/>
      </c>
      <c r="D40" s="20">
        <f t="shared" si="12"/>
        <v>40174</v>
      </c>
      <c r="E40" s="11"/>
      <c r="F40" s="22"/>
      <c r="G40" s="19">
        <f t="shared" si="9"/>
      </c>
      <c r="H40" s="20">
        <f t="shared" si="13"/>
        <v>40318</v>
      </c>
      <c r="I40" s="40"/>
      <c r="J40" s="41"/>
      <c r="K40" s="19">
        <f t="shared" si="10"/>
      </c>
      <c r="L40" s="20">
        <f t="shared" si="14"/>
        <v>40462</v>
      </c>
      <c r="M40" s="40"/>
      <c r="N40" s="41"/>
      <c r="O40" s="19">
        <f t="shared" si="11"/>
      </c>
      <c r="P40" s="20">
        <f t="shared" si="15"/>
        <v>40606</v>
      </c>
      <c r="Q40" s="40"/>
      <c r="R40" s="41"/>
    </row>
    <row r="41" spans="3:18" ht="8.25" customHeight="1">
      <c r="C41" s="19">
        <f t="shared" si="8"/>
      </c>
      <c r="D41" s="20">
        <f t="shared" si="12"/>
        <v>40175</v>
      </c>
      <c r="E41" s="11"/>
      <c r="F41" s="22"/>
      <c r="G41" s="19">
        <f t="shared" si="9"/>
      </c>
      <c r="H41" s="20">
        <f t="shared" si="13"/>
        <v>40319</v>
      </c>
      <c r="I41" s="40"/>
      <c r="J41" s="41"/>
      <c r="K41" s="19">
        <f t="shared" si="10"/>
      </c>
      <c r="L41" s="20">
        <f t="shared" si="14"/>
        <v>40463</v>
      </c>
      <c r="M41" s="40"/>
      <c r="N41" s="41"/>
      <c r="O41" s="19">
        <f t="shared" si="11"/>
      </c>
      <c r="P41" s="20">
        <f t="shared" si="15"/>
        <v>40607</v>
      </c>
      <c r="Q41" s="40"/>
      <c r="R41" s="41"/>
    </row>
    <row r="42" spans="3:18" ht="8.25" customHeight="1">
      <c r="C42" s="19">
        <f t="shared" si="8"/>
      </c>
      <c r="D42" s="20">
        <f t="shared" si="12"/>
        <v>40176</v>
      </c>
      <c r="E42" s="11"/>
      <c r="F42" s="22"/>
      <c r="G42" s="19">
        <f t="shared" si="9"/>
      </c>
      <c r="H42" s="20">
        <f t="shared" si="13"/>
        <v>40320</v>
      </c>
      <c r="I42" s="40"/>
      <c r="J42" s="41"/>
      <c r="K42" s="19">
        <f t="shared" si="10"/>
      </c>
      <c r="L42" s="20">
        <f t="shared" si="14"/>
        <v>40464</v>
      </c>
      <c r="M42" s="40"/>
      <c r="N42" s="41"/>
      <c r="O42" s="19">
        <f t="shared" si="11"/>
      </c>
      <c r="P42" s="20">
        <f t="shared" si="15"/>
        <v>40608</v>
      </c>
      <c r="Q42" s="40"/>
      <c r="R42" s="41"/>
    </row>
    <row r="43" spans="3:18" ht="8.25" customHeight="1">
      <c r="C43" s="19">
        <f t="shared" si="8"/>
      </c>
      <c r="D43" s="20">
        <f t="shared" si="12"/>
        <v>40177</v>
      </c>
      <c r="E43" s="11"/>
      <c r="F43" s="22"/>
      <c r="G43" s="19">
        <f t="shared" si="9"/>
      </c>
      <c r="H43" s="20">
        <f t="shared" si="13"/>
        <v>40321</v>
      </c>
      <c r="I43" s="40"/>
      <c r="J43" s="41"/>
      <c r="K43" s="19">
        <f t="shared" si="10"/>
      </c>
      <c r="L43" s="20">
        <f t="shared" si="14"/>
        <v>40465</v>
      </c>
      <c r="M43" s="40"/>
      <c r="N43" s="41"/>
      <c r="O43" s="19">
        <f t="shared" si="11"/>
      </c>
      <c r="P43" s="20">
        <f t="shared" si="15"/>
        <v>40609</v>
      </c>
      <c r="Q43" s="40"/>
      <c r="R43" s="41"/>
    </row>
    <row r="44" spans="3:18" ht="8.25" customHeight="1">
      <c r="C44" s="19">
        <f t="shared" si="8"/>
      </c>
      <c r="D44" s="20">
        <f t="shared" si="12"/>
        <v>40178</v>
      </c>
      <c r="E44" s="11"/>
      <c r="F44" s="22"/>
      <c r="G44" s="19">
        <f t="shared" si="9"/>
      </c>
      <c r="H44" s="20">
        <f t="shared" si="13"/>
        <v>40322</v>
      </c>
      <c r="I44" s="40"/>
      <c r="J44" s="41"/>
      <c r="K44" s="19">
        <f t="shared" si="10"/>
      </c>
      <c r="L44" s="20">
        <f t="shared" si="14"/>
        <v>40466</v>
      </c>
      <c r="M44" s="40"/>
      <c r="N44" s="41"/>
      <c r="O44" s="19">
        <f t="shared" si="11"/>
      </c>
      <c r="P44" s="20">
        <f t="shared" si="15"/>
        <v>40610</v>
      </c>
      <c r="Q44" s="40"/>
      <c r="R44" s="41"/>
    </row>
    <row r="45" spans="3:18" ht="8.25" customHeight="1">
      <c r="C45" s="19" t="str">
        <f t="shared" si="8"/>
        <v>2010 平22   1月</v>
      </c>
      <c r="D45" s="20">
        <f t="shared" si="12"/>
        <v>40179</v>
      </c>
      <c r="E45" s="11"/>
      <c r="F45" s="22"/>
      <c r="G45" s="19">
        <f t="shared" si="9"/>
      </c>
      <c r="H45" s="20">
        <f t="shared" si="13"/>
        <v>40323</v>
      </c>
      <c r="I45" s="40"/>
      <c r="J45" s="41"/>
      <c r="K45" s="19">
        <f t="shared" si="10"/>
      </c>
      <c r="L45" s="20">
        <f t="shared" si="14"/>
        <v>40467</v>
      </c>
      <c r="M45" s="40"/>
      <c r="N45" s="41"/>
      <c r="O45" s="19">
        <f t="shared" si="11"/>
      </c>
      <c r="P45" s="20">
        <f t="shared" si="15"/>
        <v>40611</v>
      </c>
      <c r="Q45" s="40"/>
      <c r="R45" s="41"/>
    </row>
    <row r="46" spans="3:18" ht="8.25" customHeight="1">
      <c r="C46" s="19">
        <f t="shared" si="8"/>
      </c>
      <c r="D46" s="20">
        <f t="shared" si="12"/>
        <v>40180</v>
      </c>
      <c r="E46" s="11"/>
      <c r="F46" s="22"/>
      <c r="G46" s="19">
        <f t="shared" si="9"/>
      </c>
      <c r="H46" s="20">
        <f t="shared" si="13"/>
        <v>40324</v>
      </c>
      <c r="I46" s="40"/>
      <c r="J46" s="41"/>
      <c r="K46" s="19">
        <f t="shared" si="10"/>
      </c>
      <c r="L46" s="20">
        <f t="shared" si="14"/>
        <v>40468</v>
      </c>
      <c r="M46" s="40"/>
      <c r="N46" s="41"/>
      <c r="O46" s="19">
        <f t="shared" si="11"/>
      </c>
      <c r="P46" s="20">
        <f t="shared" si="15"/>
        <v>40612</v>
      </c>
      <c r="Q46" s="40"/>
      <c r="R46" s="41"/>
    </row>
    <row r="47" spans="3:18" ht="8.25" customHeight="1">
      <c r="C47" s="19">
        <f t="shared" si="8"/>
      </c>
      <c r="D47" s="20">
        <f t="shared" si="12"/>
        <v>40181</v>
      </c>
      <c r="E47" s="11"/>
      <c r="F47" s="22"/>
      <c r="G47" s="19">
        <f t="shared" si="9"/>
      </c>
      <c r="H47" s="20">
        <f t="shared" si="13"/>
        <v>40325</v>
      </c>
      <c r="I47" s="40"/>
      <c r="J47" s="41"/>
      <c r="K47" s="19">
        <f t="shared" si="10"/>
      </c>
      <c r="L47" s="20">
        <f t="shared" si="14"/>
        <v>40469</v>
      </c>
      <c r="M47" s="40"/>
      <c r="N47" s="41"/>
      <c r="O47" s="19">
        <f t="shared" si="11"/>
      </c>
      <c r="P47" s="20">
        <f t="shared" si="15"/>
        <v>40613</v>
      </c>
      <c r="Q47" s="40"/>
      <c r="R47" s="41"/>
    </row>
    <row r="48" spans="3:18" ht="8.25" customHeight="1">
      <c r="C48" s="19">
        <f t="shared" si="8"/>
      </c>
      <c r="D48" s="20">
        <f t="shared" si="12"/>
        <v>40182</v>
      </c>
      <c r="E48" s="11"/>
      <c r="F48" s="22"/>
      <c r="G48" s="19">
        <f t="shared" si="9"/>
      </c>
      <c r="H48" s="20">
        <f t="shared" si="13"/>
        <v>40326</v>
      </c>
      <c r="I48" s="40"/>
      <c r="J48" s="41"/>
      <c r="K48" s="19">
        <f t="shared" si="10"/>
      </c>
      <c r="L48" s="20">
        <f t="shared" si="14"/>
        <v>40470</v>
      </c>
      <c r="M48" s="40"/>
      <c r="N48" s="41"/>
      <c r="O48" s="19">
        <f t="shared" si="11"/>
      </c>
      <c r="P48" s="20">
        <f t="shared" si="15"/>
        <v>40614</v>
      </c>
      <c r="Q48" s="40"/>
      <c r="R48" s="41"/>
    </row>
    <row r="49" spans="3:18" ht="8.25" customHeight="1">
      <c r="C49" s="19">
        <f t="shared" si="8"/>
      </c>
      <c r="D49" s="20">
        <f t="shared" si="12"/>
        <v>40183</v>
      </c>
      <c r="E49" s="11"/>
      <c r="F49" s="22"/>
      <c r="G49" s="19">
        <f t="shared" si="9"/>
      </c>
      <c r="H49" s="20">
        <f t="shared" si="13"/>
        <v>40327</v>
      </c>
      <c r="I49" s="40"/>
      <c r="J49" s="41"/>
      <c r="K49" s="19">
        <f t="shared" si="10"/>
      </c>
      <c r="L49" s="20">
        <f t="shared" si="14"/>
        <v>40471</v>
      </c>
      <c r="M49" s="40"/>
      <c r="N49" s="41"/>
      <c r="O49" s="19">
        <f t="shared" si="11"/>
      </c>
      <c r="P49" s="20">
        <f t="shared" si="15"/>
        <v>40615</v>
      </c>
      <c r="Q49" s="40"/>
      <c r="R49" s="41"/>
    </row>
    <row r="50" spans="3:18" ht="8.25" customHeight="1">
      <c r="C50" s="19">
        <f t="shared" si="8"/>
      </c>
      <c r="D50" s="20">
        <f t="shared" si="12"/>
        <v>40184</v>
      </c>
      <c r="E50" s="11"/>
      <c r="F50" s="22"/>
      <c r="G50" s="19">
        <f t="shared" si="9"/>
      </c>
      <c r="H50" s="20">
        <f t="shared" si="13"/>
        <v>40328</v>
      </c>
      <c r="I50" s="40"/>
      <c r="J50" s="41"/>
      <c r="K50" s="19">
        <f t="shared" si="10"/>
      </c>
      <c r="L50" s="20">
        <f t="shared" si="14"/>
        <v>40472</v>
      </c>
      <c r="M50" s="40"/>
      <c r="N50" s="41"/>
      <c r="O50" s="19">
        <f t="shared" si="11"/>
      </c>
      <c r="P50" s="20">
        <f t="shared" si="15"/>
        <v>40616</v>
      </c>
      <c r="Q50" s="40"/>
      <c r="R50" s="41"/>
    </row>
    <row r="51" spans="3:18" ht="8.25" customHeight="1">
      <c r="C51" s="19">
        <f t="shared" si="8"/>
      </c>
      <c r="D51" s="20">
        <f t="shared" si="12"/>
        <v>40185</v>
      </c>
      <c r="E51" s="11"/>
      <c r="F51" s="22"/>
      <c r="G51" s="19">
        <f t="shared" si="9"/>
      </c>
      <c r="H51" s="20">
        <f t="shared" si="13"/>
        <v>40329</v>
      </c>
      <c r="I51" s="40"/>
      <c r="J51" s="41"/>
      <c r="K51" s="19">
        <f t="shared" si="10"/>
      </c>
      <c r="L51" s="20">
        <f t="shared" si="14"/>
        <v>40473</v>
      </c>
      <c r="M51" s="40"/>
      <c r="N51" s="41"/>
      <c r="O51" s="19">
        <f t="shared" si="11"/>
      </c>
      <c r="P51" s="20">
        <f t="shared" si="15"/>
        <v>40617</v>
      </c>
      <c r="Q51" s="40"/>
      <c r="R51" s="41"/>
    </row>
    <row r="52" spans="3:18" ht="8.25" customHeight="1">
      <c r="C52" s="19">
        <f t="shared" si="8"/>
      </c>
      <c r="D52" s="20">
        <f t="shared" si="12"/>
        <v>40186</v>
      </c>
      <c r="E52" s="11"/>
      <c r="F52" s="22"/>
      <c r="G52" s="19" t="str">
        <f t="shared" si="9"/>
        <v>2010 平22   6月</v>
      </c>
      <c r="H52" s="20">
        <f t="shared" si="13"/>
        <v>40330</v>
      </c>
      <c r="I52" s="40"/>
      <c r="J52" s="41"/>
      <c r="K52" s="19">
        <f t="shared" si="10"/>
      </c>
      <c r="L52" s="20">
        <f t="shared" si="14"/>
        <v>40474</v>
      </c>
      <c r="M52" s="40"/>
      <c r="N52" s="41"/>
      <c r="O52" s="19">
        <f t="shared" si="11"/>
      </c>
      <c r="P52" s="20">
        <f t="shared" si="15"/>
        <v>40618</v>
      </c>
      <c r="Q52" s="40"/>
      <c r="R52" s="41"/>
    </row>
    <row r="53" spans="3:18" ht="8.25" customHeight="1">
      <c r="C53" s="19">
        <f t="shared" si="8"/>
      </c>
      <c r="D53" s="20">
        <f t="shared" si="12"/>
        <v>40187</v>
      </c>
      <c r="E53" s="11"/>
      <c r="F53" s="22"/>
      <c r="G53" s="19">
        <f t="shared" si="9"/>
      </c>
      <c r="H53" s="20">
        <f t="shared" si="13"/>
        <v>40331</v>
      </c>
      <c r="I53" s="40"/>
      <c r="J53" s="41"/>
      <c r="K53" s="19">
        <f t="shared" si="10"/>
      </c>
      <c r="L53" s="20">
        <f t="shared" si="14"/>
        <v>40475</v>
      </c>
      <c r="M53" s="40"/>
      <c r="N53" s="41"/>
      <c r="O53" s="19">
        <f t="shared" si="11"/>
      </c>
      <c r="P53" s="20">
        <f t="shared" si="15"/>
        <v>40619</v>
      </c>
      <c r="Q53" s="40"/>
      <c r="R53" s="41"/>
    </row>
    <row r="54" spans="3:18" ht="8.25" customHeight="1">
      <c r="C54" s="19">
        <f t="shared" si="8"/>
      </c>
      <c r="D54" s="20">
        <f t="shared" si="12"/>
        <v>40188</v>
      </c>
      <c r="E54" s="11"/>
      <c r="F54" s="22"/>
      <c r="G54" s="19">
        <f t="shared" si="9"/>
      </c>
      <c r="H54" s="20">
        <f t="shared" si="13"/>
        <v>40332</v>
      </c>
      <c r="I54" s="40"/>
      <c r="J54" s="41"/>
      <c r="K54" s="19">
        <f t="shared" si="10"/>
      </c>
      <c r="L54" s="20">
        <f t="shared" si="14"/>
        <v>40476</v>
      </c>
      <c r="M54" s="40"/>
      <c r="N54" s="41"/>
      <c r="O54" s="19">
        <f t="shared" si="11"/>
      </c>
      <c r="P54" s="20">
        <f t="shared" si="15"/>
        <v>40620</v>
      </c>
      <c r="Q54" s="40"/>
      <c r="R54" s="41"/>
    </row>
    <row r="55" spans="3:18" ht="8.25" customHeight="1">
      <c r="C55" s="19">
        <f t="shared" si="8"/>
      </c>
      <c r="D55" s="20">
        <f t="shared" si="12"/>
        <v>40189</v>
      </c>
      <c r="E55" s="11"/>
      <c r="F55" s="22"/>
      <c r="G55" s="19">
        <f t="shared" si="9"/>
      </c>
      <c r="H55" s="20">
        <f t="shared" si="13"/>
        <v>40333</v>
      </c>
      <c r="I55" s="40"/>
      <c r="J55" s="41"/>
      <c r="K55" s="19">
        <f t="shared" si="10"/>
      </c>
      <c r="L55" s="20">
        <f t="shared" si="14"/>
        <v>40477</v>
      </c>
      <c r="M55" s="40"/>
      <c r="N55" s="41"/>
      <c r="O55" s="19">
        <f t="shared" si="11"/>
      </c>
      <c r="P55" s="20">
        <f t="shared" si="15"/>
        <v>40621</v>
      </c>
      <c r="Q55" s="40"/>
      <c r="R55" s="41"/>
    </row>
    <row r="56" spans="3:18" ht="8.25" customHeight="1">
      <c r="C56" s="19">
        <f t="shared" si="8"/>
      </c>
      <c r="D56" s="20">
        <f t="shared" si="12"/>
        <v>40190</v>
      </c>
      <c r="E56" s="11"/>
      <c r="F56" s="22"/>
      <c r="G56" s="19">
        <f t="shared" si="9"/>
      </c>
      <c r="H56" s="20">
        <f t="shared" si="13"/>
        <v>40334</v>
      </c>
      <c r="I56" s="40"/>
      <c r="J56" s="41"/>
      <c r="K56" s="19">
        <f t="shared" si="10"/>
      </c>
      <c r="L56" s="20">
        <f t="shared" si="14"/>
        <v>40478</v>
      </c>
      <c r="M56" s="40"/>
      <c r="N56" s="41"/>
      <c r="O56" s="19">
        <f t="shared" si="11"/>
      </c>
      <c r="P56" s="20">
        <f t="shared" si="15"/>
        <v>40622</v>
      </c>
      <c r="Q56" s="40"/>
      <c r="R56" s="41"/>
    </row>
    <row r="57" spans="3:18" ht="8.25" customHeight="1">
      <c r="C57" s="19">
        <f t="shared" si="8"/>
      </c>
      <c r="D57" s="20">
        <f t="shared" si="12"/>
        <v>40191</v>
      </c>
      <c r="E57" s="11"/>
      <c r="F57" s="22"/>
      <c r="G57" s="19">
        <f t="shared" si="9"/>
      </c>
      <c r="H57" s="20">
        <f t="shared" si="13"/>
        <v>40335</v>
      </c>
      <c r="I57" s="40"/>
      <c r="J57" s="41"/>
      <c r="K57" s="19">
        <f t="shared" si="10"/>
      </c>
      <c r="L57" s="20">
        <f t="shared" si="14"/>
        <v>40479</v>
      </c>
      <c r="M57" s="40"/>
      <c r="N57" s="41"/>
      <c r="O57" s="19">
        <f t="shared" si="11"/>
      </c>
      <c r="P57" s="20">
        <f t="shared" si="15"/>
        <v>40623</v>
      </c>
      <c r="Q57" s="40"/>
      <c r="R57" s="41"/>
    </row>
    <row r="58" spans="3:18" ht="8.25" customHeight="1">
      <c r="C58" s="19">
        <f t="shared" si="8"/>
      </c>
      <c r="D58" s="20">
        <f t="shared" si="12"/>
        <v>40192</v>
      </c>
      <c r="E58" s="11"/>
      <c r="F58" s="22"/>
      <c r="G58" s="19">
        <f t="shared" si="9"/>
      </c>
      <c r="H58" s="20">
        <f t="shared" si="13"/>
        <v>40336</v>
      </c>
      <c r="I58" s="40"/>
      <c r="J58" s="41"/>
      <c r="K58" s="19">
        <f t="shared" si="10"/>
      </c>
      <c r="L58" s="20">
        <f t="shared" si="14"/>
        <v>40480</v>
      </c>
      <c r="M58" s="40"/>
      <c r="N58" s="41"/>
      <c r="O58" s="19">
        <f t="shared" si="11"/>
      </c>
      <c r="P58" s="20">
        <f t="shared" si="15"/>
        <v>40624</v>
      </c>
      <c r="Q58" s="40"/>
      <c r="R58" s="41"/>
    </row>
    <row r="59" spans="3:18" ht="8.25" customHeight="1">
      <c r="C59" s="19">
        <f t="shared" si="8"/>
      </c>
      <c r="D59" s="20">
        <f t="shared" si="12"/>
        <v>40193</v>
      </c>
      <c r="E59" s="11"/>
      <c r="F59" s="22"/>
      <c r="G59" s="19">
        <f t="shared" si="9"/>
      </c>
      <c r="H59" s="20">
        <f t="shared" si="13"/>
        <v>40337</v>
      </c>
      <c r="I59" s="40"/>
      <c r="J59" s="41"/>
      <c r="K59" s="19">
        <f t="shared" si="10"/>
      </c>
      <c r="L59" s="20">
        <f t="shared" si="14"/>
        <v>40481</v>
      </c>
      <c r="M59" s="40"/>
      <c r="N59" s="41"/>
      <c r="O59" s="19">
        <f t="shared" si="11"/>
      </c>
      <c r="P59" s="20">
        <f t="shared" si="15"/>
        <v>40625</v>
      </c>
      <c r="Q59" s="40"/>
      <c r="R59" s="41"/>
    </row>
    <row r="60" spans="3:18" ht="8.25" customHeight="1">
      <c r="C60" s="19">
        <f t="shared" si="8"/>
      </c>
      <c r="D60" s="20">
        <f t="shared" si="12"/>
        <v>40194</v>
      </c>
      <c r="E60" s="11"/>
      <c r="F60" s="22"/>
      <c r="G60" s="19">
        <f t="shared" si="9"/>
      </c>
      <c r="H60" s="20">
        <f t="shared" si="13"/>
        <v>40338</v>
      </c>
      <c r="I60" s="40"/>
      <c r="J60" s="41"/>
      <c r="K60" s="19">
        <f t="shared" si="10"/>
      </c>
      <c r="L60" s="20">
        <f t="shared" si="14"/>
        <v>40482</v>
      </c>
      <c r="M60" s="40"/>
      <c r="N60" s="41"/>
      <c r="O60" s="19">
        <f t="shared" si="11"/>
      </c>
      <c r="P60" s="20">
        <f t="shared" si="15"/>
        <v>40626</v>
      </c>
      <c r="Q60" s="40"/>
      <c r="R60" s="41"/>
    </row>
    <row r="61" spans="3:18" ht="8.25" customHeight="1">
      <c r="C61" s="19">
        <f t="shared" si="8"/>
      </c>
      <c r="D61" s="20">
        <f t="shared" si="12"/>
        <v>40195</v>
      </c>
      <c r="E61" s="11"/>
      <c r="F61" s="22"/>
      <c r="G61" s="19">
        <f t="shared" si="9"/>
      </c>
      <c r="H61" s="20">
        <f t="shared" si="13"/>
        <v>40339</v>
      </c>
      <c r="I61" s="40"/>
      <c r="J61" s="41"/>
      <c r="K61" s="19" t="str">
        <f t="shared" si="10"/>
        <v>2010 平22   11月</v>
      </c>
      <c r="L61" s="20">
        <f t="shared" si="14"/>
        <v>40483</v>
      </c>
      <c r="M61" s="40"/>
      <c r="N61" s="41"/>
      <c r="O61" s="19">
        <f t="shared" si="11"/>
      </c>
      <c r="P61" s="20">
        <f t="shared" si="15"/>
        <v>40627</v>
      </c>
      <c r="Q61" s="40"/>
      <c r="R61" s="41"/>
    </row>
    <row r="62" spans="3:18" ht="8.25" customHeight="1">
      <c r="C62" s="19">
        <f t="shared" si="8"/>
      </c>
      <c r="D62" s="20">
        <f t="shared" si="12"/>
        <v>40196</v>
      </c>
      <c r="E62" s="11"/>
      <c r="F62" s="22"/>
      <c r="G62" s="19">
        <f t="shared" si="9"/>
      </c>
      <c r="H62" s="20">
        <f t="shared" si="13"/>
        <v>40340</v>
      </c>
      <c r="I62" s="40"/>
      <c r="J62" s="41"/>
      <c r="K62" s="19">
        <f t="shared" si="10"/>
      </c>
      <c r="L62" s="20">
        <f t="shared" si="14"/>
        <v>40484</v>
      </c>
      <c r="M62" s="40"/>
      <c r="N62" s="41"/>
      <c r="O62" s="19">
        <f t="shared" si="11"/>
      </c>
      <c r="P62" s="20">
        <f t="shared" si="15"/>
        <v>40628</v>
      </c>
      <c r="Q62" s="40"/>
      <c r="R62" s="41"/>
    </row>
    <row r="63" spans="3:18" ht="8.25" customHeight="1">
      <c r="C63" s="19">
        <f t="shared" si="8"/>
      </c>
      <c r="D63" s="20">
        <f t="shared" si="12"/>
        <v>40197</v>
      </c>
      <c r="E63" s="11"/>
      <c r="F63" s="22"/>
      <c r="G63" s="19">
        <f t="shared" si="9"/>
      </c>
      <c r="H63" s="20">
        <f t="shared" si="13"/>
        <v>40341</v>
      </c>
      <c r="I63" s="40"/>
      <c r="J63" s="41"/>
      <c r="K63" s="19">
        <f t="shared" si="10"/>
      </c>
      <c r="L63" s="20">
        <f t="shared" si="14"/>
        <v>40485</v>
      </c>
      <c r="M63" s="40"/>
      <c r="N63" s="41"/>
      <c r="O63" s="19">
        <f t="shared" si="11"/>
      </c>
      <c r="P63" s="20">
        <f t="shared" si="15"/>
        <v>40629</v>
      </c>
      <c r="Q63" s="40"/>
      <c r="R63" s="41"/>
    </row>
    <row r="64" spans="3:18" ht="8.25" customHeight="1">
      <c r="C64" s="19">
        <f t="shared" si="8"/>
      </c>
      <c r="D64" s="20">
        <f t="shared" si="12"/>
        <v>40198</v>
      </c>
      <c r="E64" s="11"/>
      <c r="F64" s="22"/>
      <c r="G64" s="19">
        <f t="shared" si="9"/>
      </c>
      <c r="H64" s="20">
        <f t="shared" si="13"/>
        <v>40342</v>
      </c>
      <c r="I64" s="40"/>
      <c r="J64" s="41"/>
      <c r="K64" s="19">
        <f t="shared" si="10"/>
      </c>
      <c r="L64" s="20">
        <f t="shared" si="14"/>
        <v>40486</v>
      </c>
      <c r="M64" s="40"/>
      <c r="N64" s="41"/>
      <c r="O64" s="19">
        <f t="shared" si="11"/>
      </c>
      <c r="P64" s="20">
        <f t="shared" si="15"/>
        <v>40630</v>
      </c>
      <c r="Q64" s="40"/>
      <c r="R64" s="41"/>
    </row>
    <row r="65" spans="3:18" ht="8.25" customHeight="1">
      <c r="C65" s="19">
        <f t="shared" si="8"/>
      </c>
      <c r="D65" s="20">
        <f t="shared" si="12"/>
        <v>40199</v>
      </c>
      <c r="E65" s="11"/>
      <c r="F65" s="22"/>
      <c r="G65" s="19">
        <f t="shared" si="9"/>
      </c>
      <c r="H65" s="20">
        <f t="shared" si="13"/>
        <v>40343</v>
      </c>
      <c r="I65" s="40"/>
      <c r="J65" s="41"/>
      <c r="K65" s="19">
        <f t="shared" si="10"/>
      </c>
      <c r="L65" s="20">
        <f t="shared" si="14"/>
        <v>40487</v>
      </c>
      <c r="M65" s="40"/>
      <c r="N65" s="41"/>
      <c r="O65" s="19">
        <f t="shared" si="11"/>
      </c>
      <c r="P65" s="20">
        <f t="shared" si="15"/>
        <v>40631</v>
      </c>
      <c r="Q65" s="40"/>
      <c r="R65" s="41"/>
    </row>
    <row r="66" spans="3:18" ht="8.25" customHeight="1">
      <c r="C66" s="19">
        <f t="shared" si="8"/>
      </c>
      <c r="D66" s="20">
        <f t="shared" si="12"/>
        <v>40200</v>
      </c>
      <c r="E66" s="11"/>
      <c r="F66" s="22"/>
      <c r="G66" s="19">
        <f t="shared" si="9"/>
      </c>
      <c r="H66" s="20">
        <f t="shared" si="13"/>
        <v>40344</v>
      </c>
      <c r="I66" s="40"/>
      <c r="J66" s="41"/>
      <c r="K66" s="19">
        <f t="shared" si="10"/>
      </c>
      <c r="L66" s="20">
        <f t="shared" si="14"/>
        <v>40488</v>
      </c>
      <c r="M66" s="40"/>
      <c r="N66" s="41"/>
      <c r="O66" s="19">
        <f t="shared" si="11"/>
      </c>
      <c r="P66" s="20">
        <f t="shared" si="15"/>
        <v>40632</v>
      </c>
      <c r="Q66" s="40"/>
      <c r="R66" s="41"/>
    </row>
    <row r="67" spans="3:18" ht="8.25" customHeight="1">
      <c r="C67" s="19">
        <f t="shared" si="8"/>
      </c>
      <c r="D67" s="20">
        <f t="shared" si="12"/>
        <v>40201</v>
      </c>
      <c r="E67" s="11"/>
      <c r="F67" s="22"/>
      <c r="G67" s="19">
        <f t="shared" si="9"/>
      </c>
      <c r="H67" s="20">
        <f t="shared" si="13"/>
        <v>40345</v>
      </c>
      <c r="I67" s="40"/>
      <c r="J67" s="41"/>
      <c r="K67" s="19">
        <f t="shared" si="10"/>
      </c>
      <c r="L67" s="20">
        <f t="shared" si="14"/>
        <v>40489</v>
      </c>
      <c r="M67" s="40"/>
      <c r="N67" s="41"/>
      <c r="O67" s="19">
        <f t="shared" si="11"/>
      </c>
      <c r="P67" s="20">
        <f t="shared" si="15"/>
        <v>40633</v>
      </c>
      <c r="Q67" s="40"/>
      <c r="R67" s="41"/>
    </row>
    <row r="68" spans="3:18" ht="8.25" customHeight="1">
      <c r="C68" s="19">
        <f aca="true" t="shared" si="16" ref="C68:C99">IF(D67="",TEXT(D68,"yyyy gge   m月"),IF(MONTH(D67)&lt;&gt;MONTH(D68),TEXT(D68,"yyyy gge   m月"),""))</f>
      </c>
      <c r="D68" s="20">
        <f t="shared" si="12"/>
        <v>40202</v>
      </c>
      <c r="E68" s="11"/>
      <c r="F68" s="22"/>
      <c r="G68" s="19">
        <f aca="true" t="shared" si="17" ref="G68:G99">IF(H67="",TEXT(H68,"yyyy gge   m月"),IF(MONTH(H67)&lt;&gt;MONTH(H68),TEXT(H68,"yyyy gge   m月"),""))</f>
      </c>
      <c r="H68" s="20">
        <f t="shared" si="13"/>
        <v>40346</v>
      </c>
      <c r="I68" s="40"/>
      <c r="J68" s="41"/>
      <c r="K68" s="19">
        <f aca="true" t="shared" si="18" ref="K68:K99">IF(L67="",TEXT(L68,"yyyy gge   m月"),IF(MONTH(L67)&lt;&gt;MONTH(L68),TEXT(L68,"yyyy gge   m月"),""))</f>
      </c>
      <c r="L68" s="20">
        <f t="shared" si="14"/>
        <v>40490</v>
      </c>
      <c r="M68" s="40"/>
      <c r="N68" s="41"/>
      <c r="O68" s="19" t="str">
        <f aca="true" t="shared" si="19" ref="O68:O99">IF(P67="",TEXT(P68,"yyyy gge   m月"),IF(MONTH(P67)&lt;&gt;MONTH(P68),TEXT(P68,"yyyy gge   m月"),""))</f>
        <v>2011 平23   4月</v>
      </c>
      <c r="P68" s="20">
        <f t="shared" si="15"/>
        <v>40634</v>
      </c>
      <c r="Q68" s="40"/>
      <c r="R68" s="41"/>
    </row>
    <row r="69" spans="3:18" ht="8.25" customHeight="1">
      <c r="C69" s="19">
        <f t="shared" si="16"/>
      </c>
      <c r="D69" s="20">
        <f aca="true" t="shared" si="20" ref="D69:D100">D68+1</f>
        <v>40203</v>
      </c>
      <c r="E69" s="11"/>
      <c r="F69" s="22"/>
      <c r="G69" s="19">
        <f t="shared" si="17"/>
      </c>
      <c r="H69" s="20">
        <f aca="true" t="shared" si="21" ref="H69:H100">H68+1</f>
        <v>40347</v>
      </c>
      <c r="I69" s="40"/>
      <c r="J69" s="41"/>
      <c r="K69" s="19">
        <f t="shared" si="18"/>
      </c>
      <c r="L69" s="20">
        <f aca="true" t="shared" si="22" ref="L69:L100">L68+1</f>
        <v>40491</v>
      </c>
      <c r="M69" s="40"/>
      <c r="N69" s="41"/>
      <c r="O69" s="19">
        <f t="shared" si="19"/>
      </c>
      <c r="P69" s="20">
        <f aca="true" t="shared" si="23" ref="P69:P100">P68+1</f>
        <v>40635</v>
      </c>
      <c r="Q69" s="40"/>
      <c r="R69" s="41"/>
    </row>
    <row r="70" spans="3:18" ht="8.25" customHeight="1">
      <c r="C70" s="19">
        <f t="shared" si="16"/>
      </c>
      <c r="D70" s="20">
        <f t="shared" si="20"/>
        <v>40204</v>
      </c>
      <c r="E70" s="11"/>
      <c r="F70" s="22"/>
      <c r="G70" s="19">
        <f t="shared" si="17"/>
      </c>
      <c r="H70" s="20">
        <f t="shared" si="21"/>
        <v>40348</v>
      </c>
      <c r="I70" s="40"/>
      <c r="J70" s="41"/>
      <c r="K70" s="19">
        <f t="shared" si="18"/>
      </c>
      <c r="L70" s="20">
        <f t="shared" si="22"/>
        <v>40492</v>
      </c>
      <c r="M70" s="40"/>
      <c r="N70" s="41"/>
      <c r="O70" s="19">
        <f t="shared" si="19"/>
      </c>
      <c r="P70" s="20">
        <f t="shared" si="23"/>
        <v>40636</v>
      </c>
      <c r="Q70" s="40"/>
      <c r="R70" s="41"/>
    </row>
    <row r="71" spans="3:18" ht="8.25" customHeight="1">
      <c r="C71" s="19">
        <f t="shared" si="16"/>
      </c>
      <c r="D71" s="20">
        <f t="shared" si="20"/>
        <v>40205</v>
      </c>
      <c r="E71" s="11"/>
      <c r="F71" s="22"/>
      <c r="G71" s="19">
        <f t="shared" si="17"/>
      </c>
      <c r="H71" s="20">
        <f t="shared" si="21"/>
        <v>40349</v>
      </c>
      <c r="I71" s="42"/>
      <c r="J71" s="41"/>
      <c r="K71" s="19">
        <f t="shared" si="18"/>
      </c>
      <c r="L71" s="20">
        <f t="shared" si="22"/>
        <v>40493</v>
      </c>
      <c r="M71" s="40"/>
      <c r="N71" s="41"/>
      <c r="O71" s="19">
        <f t="shared" si="19"/>
      </c>
      <c r="P71" s="20">
        <f t="shared" si="23"/>
        <v>40637</v>
      </c>
      <c r="Q71" s="40"/>
      <c r="R71" s="41"/>
    </row>
    <row r="72" spans="3:18" ht="8.25" customHeight="1">
      <c r="C72" s="19">
        <f t="shared" si="16"/>
      </c>
      <c r="D72" s="20">
        <f t="shared" si="20"/>
        <v>40206</v>
      </c>
      <c r="E72" s="11"/>
      <c r="F72" s="22"/>
      <c r="G72" s="19">
        <f t="shared" si="17"/>
      </c>
      <c r="H72" s="20">
        <f t="shared" si="21"/>
        <v>40350</v>
      </c>
      <c r="I72" s="40"/>
      <c r="J72" s="41"/>
      <c r="K72" s="19">
        <f t="shared" si="18"/>
      </c>
      <c r="L72" s="20">
        <f t="shared" si="22"/>
        <v>40494</v>
      </c>
      <c r="M72" s="40"/>
      <c r="N72" s="41"/>
      <c r="O72" s="19">
        <f t="shared" si="19"/>
      </c>
      <c r="P72" s="20">
        <f t="shared" si="23"/>
        <v>40638</v>
      </c>
      <c r="Q72" s="40"/>
      <c r="R72" s="41"/>
    </row>
    <row r="73" spans="3:18" ht="8.25" customHeight="1">
      <c r="C73" s="19">
        <f t="shared" si="16"/>
      </c>
      <c r="D73" s="20">
        <f t="shared" si="20"/>
        <v>40207</v>
      </c>
      <c r="E73" s="11"/>
      <c r="F73" s="22"/>
      <c r="G73" s="19">
        <f t="shared" si="17"/>
      </c>
      <c r="H73" s="20">
        <f t="shared" si="21"/>
        <v>40351</v>
      </c>
      <c r="I73" s="40"/>
      <c r="J73" s="41"/>
      <c r="K73" s="19">
        <f t="shared" si="18"/>
      </c>
      <c r="L73" s="20">
        <f t="shared" si="22"/>
        <v>40495</v>
      </c>
      <c r="M73" s="40"/>
      <c r="N73" s="41"/>
      <c r="O73" s="19">
        <f t="shared" si="19"/>
      </c>
      <c r="P73" s="20">
        <f t="shared" si="23"/>
        <v>40639</v>
      </c>
      <c r="Q73" s="40"/>
      <c r="R73" s="41"/>
    </row>
    <row r="74" spans="3:18" ht="8.25" customHeight="1">
      <c r="C74" s="19">
        <f t="shared" si="16"/>
      </c>
      <c r="D74" s="20">
        <f t="shared" si="20"/>
        <v>40208</v>
      </c>
      <c r="E74" s="11"/>
      <c r="F74" s="22"/>
      <c r="G74" s="19">
        <f t="shared" si="17"/>
      </c>
      <c r="H74" s="20">
        <f t="shared" si="21"/>
        <v>40352</v>
      </c>
      <c r="I74" s="40"/>
      <c r="J74" s="41"/>
      <c r="K74" s="19">
        <f t="shared" si="18"/>
      </c>
      <c r="L74" s="20">
        <f t="shared" si="22"/>
        <v>40496</v>
      </c>
      <c r="M74" s="40"/>
      <c r="N74" s="41"/>
      <c r="O74" s="19">
        <f t="shared" si="19"/>
      </c>
      <c r="P74" s="20">
        <f t="shared" si="23"/>
        <v>40640</v>
      </c>
      <c r="Q74" s="40"/>
      <c r="R74" s="41"/>
    </row>
    <row r="75" spans="3:18" ht="8.25" customHeight="1">
      <c r="C75" s="19">
        <f t="shared" si="16"/>
      </c>
      <c r="D75" s="20">
        <f t="shared" si="20"/>
        <v>40209</v>
      </c>
      <c r="E75" s="11"/>
      <c r="F75" s="22"/>
      <c r="G75" s="19">
        <f t="shared" si="17"/>
      </c>
      <c r="H75" s="20">
        <f t="shared" si="21"/>
        <v>40353</v>
      </c>
      <c r="I75" s="40"/>
      <c r="J75" s="41"/>
      <c r="K75" s="19">
        <f t="shared" si="18"/>
      </c>
      <c r="L75" s="20">
        <f t="shared" si="22"/>
        <v>40497</v>
      </c>
      <c r="M75" s="40"/>
      <c r="N75" s="41"/>
      <c r="O75" s="19">
        <f t="shared" si="19"/>
      </c>
      <c r="P75" s="20">
        <f t="shared" si="23"/>
        <v>40641</v>
      </c>
      <c r="Q75" s="40"/>
      <c r="R75" s="41"/>
    </row>
    <row r="76" spans="3:18" ht="8.25" customHeight="1">
      <c r="C76" s="19" t="str">
        <f t="shared" si="16"/>
        <v>2010 平22   2月</v>
      </c>
      <c r="D76" s="20">
        <f t="shared" si="20"/>
        <v>40210</v>
      </c>
      <c r="E76" s="11"/>
      <c r="F76" s="22"/>
      <c r="G76" s="19">
        <f t="shared" si="17"/>
      </c>
      <c r="H76" s="20">
        <f t="shared" si="21"/>
        <v>40354</v>
      </c>
      <c r="I76" s="40"/>
      <c r="J76" s="41"/>
      <c r="K76" s="19">
        <f t="shared" si="18"/>
      </c>
      <c r="L76" s="20">
        <f t="shared" si="22"/>
        <v>40498</v>
      </c>
      <c r="M76" s="40"/>
      <c r="N76" s="41"/>
      <c r="O76" s="19">
        <f t="shared" si="19"/>
      </c>
      <c r="P76" s="20">
        <f t="shared" si="23"/>
        <v>40642</v>
      </c>
      <c r="Q76" s="40"/>
      <c r="R76" s="41"/>
    </row>
    <row r="77" spans="3:18" ht="8.25" customHeight="1">
      <c r="C77" s="19">
        <f t="shared" si="16"/>
      </c>
      <c r="D77" s="20">
        <f t="shared" si="20"/>
        <v>40211</v>
      </c>
      <c r="E77" s="11"/>
      <c r="F77" s="22"/>
      <c r="G77" s="19">
        <f t="shared" si="17"/>
      </c>
      <c r="H77" s="20">
        <f t="shared" si="21"/>
        <v>40355</v>
      </c>
      <c r="I77" s="40"/>
      <c r="J77" s="41"/>
      <c r="K77" s="19">
        <f t="shared" si="18"/>
      </c>
      <c r="L77" s="20">
        <f t="shared" si="22"/>
        <v>40499</v>
      </c>
      <c r="M77" s="40"/>
      <c r="N77" s="41"/>
      <c r="O77" s="19">
        <f t="shared" si="19"/>
      </c>
      <c r="P77" s="20">
        <f t="shared" si="23"/>
        <v>40643</v>
      </c>
      <c r="Q77" s="40"/>
      <c r="R77" s="41"/>
    </row>
    <row r="78" spans="3:18" ht="8.25" customHeight="1">
      <c r="C78" s="19">
        <f t="shared" si="16"/>
      </c>
      <c r="D78" s="20">
        <f t="shared" si="20"/>
        <v>40212</v>
      </c>
      <c r="E78" s="11"/>
      <c r="F78" s="22"/>
      <c r="G78" s="19">
        <f t="shared" si="17"/>
      </c>
      <c r="H78" s="20">
        <f t="shared" si="21"/>
        <v>40356</v>
      </c>
      <c r="I78" s="40"/>
      <c r="J78" s="41"/>
      <c r="K78" s="19">
        <f t="shared" si="18"/>
      </c>
      <c r="L78" s="20">
        <f t="shared" si="22"/>
        <v>40500</v>
      </c>
      <c r="M78" s="40"/>
      <c r="N78" s="41"/>
      <c r="O78" s="19">
        <f t="shared" si="19"/>
      </c>
      <c r="P78" s="20">
        <f t="shared" si="23"/>
        <v>40644</v>
      </c>
      <c r="Q78" s="40"/>
      <c r="R78" s="41"/>
    </row>
    <row r="79" spans="3:18" ht="8.25" customHeight="1">
      <c r="C79" s="19">
        <f t="shared" si="16"/>
      </c>
      <c r="D79" s="20">
        <f t="shared" si="20"/>
        <v>40213</v>
      </c>
      <c r="E79" s="11"/>
      <c r="F79" s="22"/>
      <c r="G79" s="19">
        <f t="shared" si="17"/>
      </c>
      <c r="H79" s="20">
        <f t="shared" si="21"/>
        <v>40357</v>
      </c>
      <c r="I79" s="40"/>
      <c r="J79" s="41"/>
      <c r="K79" s="19">
        <f t="shared" si="18"/>
      </c>
      <c r="L79" s="20">
        <f t="shared" si="22"/>
        <v>40501</v>
      </c>
      <c r="M79" s="40"/>
      <c r="N79" s="41"/>
      <c r="O79" s="19">
        <f t="shared" si="19"/>
      </c>
      <c r="P79" s="20">
        <f t="shared" si="23"/>
        <v>40645</v>
      </c>
      <c r="Q79" s="40"/>
      <c r="R79" s="41"/>
    </row>
    <row r="80" spans="3:18" ht="8.25" customHeight="1">
      <c r="C80" s="19">
        <f t="shared" si="16"/>
      </c>
      <c r="D80" s="20">
        <f t="shared" si="20"/>
        <v>40214</v>
      </c>
      <c r="E80" s="11"/>
      <c r="F80" s="22"/>
      <c r="G80" s="19">
        <f t="shared" si="17"/>
      </c>
      <c r="H80" s="20">
        <f t="shared" si="21"/>
        <v>40358</v>
      </c>
      <c r="I80" s="40"/>
      <c r="J80" s="41"/>
      <c r="K80" s="19">
        <f t="shared" si="18"/>
      </c>
      <c r="L80" s="20">
        <f t="shared" si="22"/>
        <v>40502</v>
      </c>
      <c r="M80" s="40"/>
      <c r="N80" s="41"/>
      <c r="O80" s="19">
        <f t="shared" si="19"/>
      </c>
      <c r="P80" s="20">
        <f t="shared" si="23"/>
        <v>40646</v>
      </c>
      <c r="Q80" s="40"/>
      <c r="R80" s="41"/>
    </row>
    <row r="81" spans="3:18" ht="8.25" customHeight="1">
      <c r="C81" s="19">
        <f t="shared" si="16"/>
      </c>
      <c r="D81" s="20">
        <f t="shared" si="20"/>
        <v>40215</v>
      </c>
      <c r="E81" s="11"/>
      <c r="F81" s="22"/>
      <c r="G81" s="19">
        <f t="shared" si="17"/>
      </c>
      <c r="H81" s="20">
        <f t="shared" si="21"/>
        <v>40359</v>
      </c>
      <c r="I81" s="40"/>
      <c r="J81" s="41"/>
      <c r="K81" s="19">
        <f t="shared" si="18"/>
      </c>
      <c r="L81" s="20">
        <f t="shared" si="22"/>
        <v>40503</v>
      </c>
      <c r="M81" s="40"/>
      <c r="N81" s="41"/>
      <c r="O81" s="19">
        <f t="shared" si="19"/>
      </c>
      <c r="P81" s="20">
        <f t="shared" si="23"/>
        <v>40647</v>
      </c>
      <c r="Q81" s="40"/>
      <c r="R81" s="41"/>
    </row>
    <row r="82" spans="3:18" ht="8.25" customHeight="1">
      <c r="C82" s="19">
        <f t="shared" si="16"/>
      </c>
      <c r="D82" s="20">
        <f t="shared" si="20"/>
        <v>40216</v>
      </c>
      <c r="E82" s="11"/>
      <c r="F82" s="22"/>
      <c r="G82" s="19" t="str">
        <f t="shared" si="17"/>
        <v>2010 平22   7月</v>
      </c>
      <c r="H82" s="20">
        <f t="shared" si="21"/>
        <v>40360</v>
      </c>
      <c r="I82" s="40"/>
      <c r="J82" s="41"/>
      <c r="K82" s="19">
        <f t="shared" si="18"/>
      </c>
      <c r="L82" s="20">
        <f t="shared" si="22"/>
        <v>40504</v>
      </c>
      <c r="M82" s="40"/>
      <c r="N82" s="41"/>
      <c r="O82" s="19">
        <f t="shared" si="19"/>
      </c>
      <c r="P82" s="20">
        <f t="shared" si="23"/>
        <v>40648</v>
      </c>
      <c r="Q82" s="40"/>
      <c r="R82" s="41"/>
    </row>
    <row r="83" spans="3:18" ht="8.25" customHeight="1">
      <c r="C83" s="19">
        <f t="shared" si="16"/>
      </c>
      <c r="D83" s="20">
        <f t="shared" si="20"/>
        <v>40217</v>
      </c>
      <c r="E83" s="11"/>
      <c r="F83" s="22"/>
      <c r="G83" s="19">
        <f t="shared" si="17"/>
      </c>
      <c r="H83" s="20">
        <f t="shared" si="21"/>
        <v>40361</v>
      </c>
      <c r="I83" s="40"/>
      <c r="J83" s="41"/>
      <c r="K83" s="19">
        <f t="shared" si="18"/>
      </c>
      <c r="L83" s="20">
        <f t="shared" si="22"/>
        <v>40505</v>
      </c>
      <c r="M83" s="40"/>
      <c r="N83" s="41"/>
      <c r="O83" s="19">
        <f t="shared" si="19"/>
      </c>
      <c r="P83" s="20">
        <f t="shared" si="23"/>
        <v>40649</v>
      </c>
      <c r="Q83" s="40"/>
      <c r="R83" s="41"/>
    </row>
    <row r="84" spans="3:18" ht="8.25" customHeight="1">
      <c r="C84" s="19">
        <f t="shared" si="16"/>
      </c>
      <c r="D84" s="20">
        <f t="shared" si="20"/>
        <v>40218</v>
      </c>
      <c r="E84" s="11"/>
      <c r="F84" s="22"/>
      <c r="G84" s="19">
        <f t="shared" si="17"/>
      </c>
      <c r="H84" s="20">
        <f t="shared" si="21"/>
        <v>40362</v>
      </c>
      <c r="I84" s="40"/>
      <c r="J84" s="41"/>
      <c r="K84" s="19">
        <f t="shared" si="18"/>
      </c>
      <c r="L84" s="20">
        <f t="shared" si="22"/>
        <v>40506</v>
      </c>
      <c r="M84" s="40"/>
      <c r="N84" s="41"/>
      <c r="O84" s="19">
        <f t="shared" si="19"/>
      </c>
      <c r="P84" s="20">
        <f t="shared" si="23"/>
        <v>40650</v>
      </c>
      <c r="Q84" s="40"/>
      <c r="R84" s="41"/>
    </row>
    <row r="85" spans="3:18" ht="8.25" customHeight="1">
      <c r="C85" s="19">
        <f t="shared" si="16"/>
      </c>
      <c r="D85" s="20">
        <f t="shared" si="20"/>
        <v>40219</v>
      </c>
      <c r="E85" s="11"/>
      <c r="F85" s="22"/>
      <c r="G85" s="19">
        <f t="shared" si="17"/>
      </c>
      <c r="H85" s="20">
        <f t="shared" si="21"/>
        <v>40363</v>
      </c>
      <c r="I85" s="40"/>
      <c r="J85" s="41"/>
      <c r="K85" s="19">
        <f t="shared" si="18"/>
      </c>
      <c r="L85" s="20">
        <f t="shared" si="22"/>
        <v>40507</v>
      </c>
      <c r="M85" s="40"/>
      <c r="N85" s="41"/>
      <c r="O85" s="19">
        <f t="shared" si="19"/>
      </c>
      <c r="P85" s="20">
        <f t="shared" si="23"/>
        <v>40651</v>
      </c>
      <c r="Q85" s="40"/>
      <c r="R85" s="41"/>
    </row>
    <row r="86" spans="3:18" ht="8.25" customHeight="1">
      <c r="C86" s="19">
        <f t="shared" si="16"/>
      </c>
      <c r="D86" s="20">
        <f t="shared" si="20"/>
        <v>40220</v>
      </c>
      <c r="E86" s="11"/>
      <c r="F86" s="22"/>
      <c r="G86" s="19">
        <f t="shared" si="17"/>
      </c>
      <c r="H86" s="20">
        <f t="shared" si="21"/>
        <v>40364</v>
      </c>
      <c r="I86" s="40"/>
      <c r="J86" s="41"/>
      <c r="K86" s="19">
        <f t="shared" si="18"/>
      </c>
      <c r="L86" s="20">
        <f t="shared" si="22"/>
        <v>40508</v>
      </c>
      <c r="M86" s="40"/>
      <c r="N86" s="41"/>
      <c r="O86" s="19">
        <f t="shared" si="19"/>
      </c>
      <c r="P86" s="20">
        <f t="shared" si="23"/>
        <v>40652</v>
      </c>
      <c r="Q86" s="40"/>
      <c r="R86" s="41"/>
    </row>
    <row r="87" spans="3:18" ht="8.25" customHeight="1">
      <c r="C87" s="19">
        <f t="shared" si="16"/>
      </c>
      <c r="D87" s="20">
        <f t="shared" si="20"/>
        <v>40221</v>
      </c>
      <c r="E87" s="11"/>
      <c r="F87" s="22"/>
      <c r="G87" s="19">
        <f t="shared" si="17"/>
      </c>
      <c r="H87" s="20">
        <f t="shared" si="21"/>
        <v>40365</v>
      </c>
      <c r="I87" s="40"/>
      <c r="J87" s="41"/>
      <c r="K87" s="19">
        <f t="shared" si="18"/>
      </c>
      <c r="L87" s="20">
        <f t="shared" si="22"/>
        <v>40509</v>
      </c>
      <c r="M87" s="40"/>
      <c r="N87" s="41"/>
      <c r="O87" s="19">
        <f t="shared" si="19"/>
      </c>
      <c r="P87" s="20">
        <f t="shared" si="23"/>
        <v>40653</v>
      </c>
      <c r="Q87" s="40"/>
      <c r="R87" s="41"/>
    </row>
    <row r="88" spans="3:18" ht="8.25" customHeight="1">
      <c r="C88" s="19">
        <f t="shared" si="16"/>
      </c>
      <c r="D88" s="20">
        <f t="shared" si="20"/>
        <v>40222</v>
      </c>
      <c r="E88" s="11"/>
      <c r="F88" s="22"/>
      <c r="G88" s="19">
        <f t="shared" si="17"/>
      </c>
      <c r="H88" s="20">
        <f t="shared" si="21"/>
        <v>40366</v>
      </c>
      <c r="I88" s="40"/>
      <c r="J88" s="41"/>
      <c r="K88" s="19">
        <f t="shared" si="18"/>
      </c>
      <c r="L88" s="20">
        <f t="shared" si="22"/>
        <v>40510</v>
      </c>
      <c r="M88" s="40"/>
      <c r="N88" s="41"/>
      <c r="O88" s="19">
        <f t="shared" si="19"/>
      </c>
      <c r="P88" s="20">
        <f t="shared" si="23"/>
        <v>40654</v>
      </c>
      <c r="Q88" s="40"/>
      <c r="R88" s="41"/>
    </row>
    <row r="89" spans="3:18" ht="8.25" customHeight="1">
      <c r="C89" s="19">
        <f t="shared" si="16"/>
      </c>
      <c r="D89" s="20">
        <f t="shared" si="20"/>
        <v>40223</v>
      </c>
      <c r="E89" s="11"/>
      <c r="F89" s="22"/>
      <c r="G89" s="19">
        <f t="shared" si="17"/>
      </c>
      <c r="H89" s="20">
        <f t="shared" si="21"/>
        <v>40367</v>
      </c>
      <c r="I89" s="40"/>
      <c r="J89" s="41"/>
      <c r="K89" s="19">
        <f t="shared" si="18"/>
      </c>
      <c r="L89" s="20">
        <f t="shared" si="22"/>
        <v>40511</v>
      </c>
      <c r="M89" s="40"/>
      <c r="N89" s="41"/>
      <c r="O89" s="19">
        <f t="shared" si="19"/>
      </c>
      <c r="P89" s="20">
        <f t="shared" si="23"/>
        <v>40655</v>
      </c>
      <c r="Q89" s="40"/>
      <c r="R89" s="41"/>
    </row>
    <row r="90" spans="3:18" ht="8.25" customHeight="1">
      <c r="C90" s="19">
        <f t="shared" si="16"/>
      </c>
      <c r="D90" s="20">
        <f t="shared" si="20"/>
        <v>40224</v>
      </c>
      <c r="E90" s="11"/>
      <c r="F90" s="22"/>
      <c r="G90" s="19">
        <f t="shared" si="17"/>
      </c>
      <c r="H90" s="20">
        <f t="shared" si="21"/>
        <v>40368</v>
      </c>
      <c r="I90" s="40"/>
      <c r="J90" s="41"/>
      <c r="K90" s="19">
        <f t="shared" si="18"/>
      </c>
      <c r="L90" s="20">
        <f t="shared" si="22"/>
        <v>40512</v>
      </c>
      <c r="M90" s="40"/>
      <c r="N90" s="41"/>
      <c r="O90" s="19">
        <f t="shared" si="19"/>
      </c>
      <c r="P90" s="20">
        <f t="shared" si="23"/>
        <v>40656</v>
      </c>
      <c r="Q90" s="40"/>
      <c r="R90" s="41"/>
    </row>
    <row r="91" spans="3:18" ht="8.25" customHeight="1">
      <c r="C91" s="19">
        <f t="shared" si="16"/>
      </c>
      <c r="D91" s="20">
        <f t="shared" si="20"/>
        <v>40225</v>
      </c>
      <c r="E91" s="11"/>
      <c r="F91" s="22"/>
      <c r="G91" s="19">
        <f t="shared" si="17"/>
      </c>
      <c r="H91" s="20">
        <f t="shared" si="21"/>
        <v>40369</v>
      </c>
      <c r="I91" s="40"/>
      <c r="J91" s="41"/>
      <c r="K91" s="19" t="str">
        <f t="shared" si="18"/>
        <v>2010 平22   12月</v>
      </c>
      <c r="L91" s="20">
        <f t="shared" si="22"/>
        <v>40513</v>
      </c>
      <c r="M91" s="40"/>
      <c r="N91" s="41"/>
      <c r="O91" s="19">
        <f t="shared" si="19"/>
      </c>
      <c r="P91" s="20">
        <f t="shared" si="23"/>
        <v>40657</v>
      </c>
      <c r="Q91" s="40"/>
      <c r="R91" s="41"/>
    </row>
    <row r="92" spans="3:18" ht="8.25" customHeight="1">
      <c r="C92" s="19">
        <f t="shared" si="16"/>
      </c>
      <c r="D92" s="20">
        <f t="shared" si="20"/>
        <v>40226</v>
      </c>
      <c r="E92" s="11"/>
      <c r="F92" s="22"/>
      <c r="G92" s="19">
        <f t="shared" si="17"/>
      </c>
      <c r="H92" s="20">
        <f t="shared" si="21"/>
        <v>40370</v>
      </c>
      <c r="I92" s="40"/>
      <c r="J92" s="41"/>
      <c r="K92" s="19">
        <f t="shared" si="18"/>
      </c>
      <c r="L92" s="20">
        <f t="shared" si="22"/>
        <v>40514</v>
      </c>
      <c r="M92" s="40"/>
      <c r="N92" s="41"/>
      <c r="O92" s="19">
        <f t="shared" si="19"/>
      </c>
      <c r="P92" s="20">
        <f t="shared" si="23"/>
        <v>40658</v>
      </c>
      <c r="Q92" s="40"/>
      <c r="R92" s="41"/>
    </row>
    <row r="93" spans="3:18" ht="8.25" customHeight="1">
      <c r="C93" s="19">
        <f t="shared" si="16"/>
      </c>
      <c r="D93" s="20">
        <f t="shared" si="20"/>
        <v>40227</v>
      </c>
      <c r="E93" s="11"/>
      <c r="F93" s="22"/>
      <c r="G93" s="19">
        <f t="shared" si="17"/>
      </c>
      <c r="H93" s="20">
        <f t="shared" si="21"/>
        <v>40371</v>
      </c>
      <c r="I93" s="40"/>
      <c r="J93" s="41"/>
      <c r="K93" s="19">
        <f t="shared" si="18"/>
      </c>
      <c r="L93" s="20">
        <f t="shared" si="22"/>
        <v>40515</v>
      </c>
      <c r="M93" s="40"/>
      <c r="N93" s="41"/>
      <c r="O93" s="19">
        <f t="shared" si="19"/>
      </c>
      <c r="P93" s="20">
        <f t="shared" si="23"/>
        <v>40659</v>
      </c>
      <c r="Q93" s="40"/>
      <c r="R93" s="41"/>
    </row>
    <row r="94" spans="3:18" ht="8.25" customHeight="1">
      <c r="C94" s="19">
        <f t="shared" si="16"/>
      </c>
      <c r="D94" s="20">
        <f t="shared" si="20"/>
        <v>40228</v>
      </c>
      <c r="E94" s="11"/>
      <c r="F94" s="22"/>
      <c r="G94" s="19">
        <f t="shared" si="17"/>
      </c>
      <c r="H94" s="20">
        <f t="shared" si="21"/>
        <v>40372</v>
      </c>
      <c r="I94" s="40"/>
      <c r="J94" s="41"/>
      <c r="K94" s="19">
        <f t="shared" si="18"/>
      </c>
      <c r="L94" s="20">
        <f t="shared" si="22"/>
        <v>40516</v>
      </c>
      <c r="M94" s="40"/>
      <c r="N94" s="41"/>
      <c r="O94" s="19">
        <f t="shared" si="19"/>
      </c>
      <c r="P94" s="20">
        <f t="shared" si="23"/>
        <v>40660</v>
      </c>
      <c r="Q94" s="40"/>
      <c r="R94" s="41"/>
    </row>
    <row r="95" spans="3:18" ht="8.25" customHeight="1">
      <c r="C95" s="19">
        <f t="shared" si="16"/>
      </c>
      <c r="D95" s="20">
        <f t="shared" si="20"/>
        <v>40229</v>
      </c>
      <c r="E95" s="11"/>
      <c r="F95" s="22"/>
      <c r="G95" s="19">
        <f t="shared" si="17"/>
      </c>
      <c r="H95" s="20">
        <f t="shared" si="21"/>
        <v>40373</v>
      </c>
      <c r="I95" s="40"/>
      <c r="J95" s="41"/>
      <c r="K95" s="19">
        <f t="shared" si="18"/>
      </c>
      <c r="L95" s="20">
        <f t="shared" si="22"/>
        <v>40517</v>
      </c>
      <c r="M95" s="40"/>
      <c r="N95" s="41"/>
      <c r="O95" s="19">
        <f t="shared" si="19"/>
      </c>
      <c r="P95" s="20">
        <f t="shared" si="23"/>
        <v>40661</v>
      </c>
      <c r="Q95" s="40"/>
      <c r="R95" s="41"/>
    </row>
    <row r="96" spans="3:18" ht="8.25" customHeight="1">
      <c r="C96" s="19">
        <f t="shared" si="16"/>
      </c>
      <c r="D96" s="20">
        <f t="shared" si="20"/>
        <v>40230</v>
      </c>
      <c r="E96" s="11"/>
      <c r="F96" s="22"/>
      <c r="G96" s="19">
        <f t="shared" si="17"/>
      </c>
      <c r="H96" s="20">
        <f t="shared" si="21"/>
        <v>40374</v>
      </c>
      <c r="I96" s="40"/>
      <c r="J96" s="41"/>
      <c r="K96" s="19">
        <f t="shared" si="18"/>
      </c>
      <c r="L96" s="20">
        <f t="shared" si="22"/>
        <v>40518</v>
      </c>
      <c r="M96" s="40"/>
      <c r="N96" s="41"/>
      <c r="O96" s="19">
        <f t="shared" si="19"/>
      </c>
      <c r="P96" s="20">
        <f t="shared" si="23"/>
        <v>40662</v>
      </c>
      <c r="Q96" s="40"/>
      <c r="R96" s="41"/>
    </row>
    <row r="97" spans="3:18" ht="8.25" customHeight="1">
      <c r="C97" s="19">
        <f t="shared" si="16"/>
      </c>
      <c r="D97" s="20">
        <f t="shared" si="20"/>
        <v>40231</v>
      </c>
      <c r="E97" s="11"/>
      <c r="F97" s="22"/>
      <c r="G97" s="19">
        <f t="shared" si="17"/>
      </c>
      <c r="H97" s="20">
        <f t="shared" si="21"/>
        <v>40375</v>
      </c>
      <c r="I97" s="40"/>
      <c r="J97" s="41"/>
      <c r="K97" s="19">
        <f t="shared" si="18"/>
      </c>
      <c r="L97" s="20">
        <f t="shared" si="22"/>
        <v>40519</v>
      </c>
      <c r="M97" s="40"/>
      <c r="N97" s="41"/>
      <c r="O97" s="19">
        <f t="shared" si="19"/>
      </c>
      <c r="P97" s="20">
        <f t="shared" si="23"/>
        <v>40663</v>
      </c>
      <c r="Q97" s="40"/>
      <c r="R97" s="41"/>
    </row>
    <row r="98" spans="3:18" ht="8.25" customHeight="1">
      <c r="C98" s="19">
        <f t="shared" si="16"/>
      </c>
      <c r="D98" s="20">
        <f t="shared" si="20"/>
        <v>40232</v>
      </c>
      <c r="E98" s="11"/>
      <c r="F98" s="22"/>
      <c r="G98" s="19">
        <f t="shared" si="17"/>
      </c>
      <c r="H98" s="20">
        <f t="shared" si="21"/>
        <v>40376</v>
      </c>
      <c r="I98" s="40"/>
      <c r="J98" s="41"/>
      <c r="K98" s="19">
        <f t="shared" si="18"/>
      </c>
      <c r="L98" s="20">
        <f t="shared" si="22"/>
        <v>40520</v>
      </c>
      <c r="M98" s="40"/>
      <c r="N98" s="41"/>
      <c r="O98" s="19" t="str">
        <f t="shared" si="19"/>
        <v>2011 平23   5月</v>
      </c>
      <c r="P98" s="20">
        <f t="shared" si="23"/>
        <v>40664</v>
      </c>
      <c r="Q98" s="40"/>
      <c r="R98" s="41"/>
    </row>
    <row r="99" spans="3:18" ht="8.25" customHeight="1">
      <c r="C99" s="19">
        <f t="shared" si="16"/>
      </c>
      <c r="D99" s="20">
        <f t="shared" si="20"/>
        <v>40233</v>
      </c>
      <c r="E99" s="11"/>
      <c r="F99" s="22"/>
      <c r="G99" s="19">
        <f t="shared" si="17"/>
      </c>
      <c r="H99" s="20">
        <f t="shared" si="21"/>
        <v>40377</v>
      </c>
      <c r="I99" s="40"/>
      <c r="J99" s="41"/>
      <c r="K99" s="19">
        <f t="shared" si="18"/>
      </c>
      <c r="L99" s="20">
        <f t="shared" si="22"/>
        <v>40521</v>
      </c>
      <c r="M99" s="40"/>
      <c r="N99" s="41"/>
      <c r="O99" s="19">
        <f t="shared" si="19"/>
      </c>
      <c r="P99" s="20">
        <f t="shared" si="23"/>
        <v>40665</v>
      </c>
      <c r="Q99" s="40"/>
      <c r="R99" s="41"/>
    </row>
    <row r="100" spans="3:18" ht="8.25" customHeight="1">
      <c r="C100" s="19">
        <f aca="true" t="shared" si="24" ref="C100:C131">IF(D99="",TEXT(D100,"yyyy gge   m月"),IF(MONTH(D99)&lt;&gt;MONTH(D100),TEXT(D100,"yyyy gge   m月"),""))</f>
      </c>
      <c r="D100" s="20">
        <f t="shared" si="20"/>
        <v>40234</v>
      </c>
      <c r="E100" s="11"/>
      <c r="F100" s="22"/>
      <c r="G100" s="19">
        <f aca="true" t="shared" si="25" ref="G100:G131">IF(H99="",TEXT(H100,"yyyy gge   m月"),IF(MONTH(H99)&lt;&gt;MONTH(H100),TEXT(H100,"yyyy gge   m月"),""))</f>
      </c>
      <c r="H100" s="20">
        <f t="shared" si="21"/>
        <v>40378</v>
      </c>
      <c r="I100" s="40"/>
      <c r="J100" s="41"/>
      <c r="K100" s="19">
        <f aca="true" t="shared" si="26" ref="K100:K131">IF(L99="",TEXT(L100,"yyyy gge   m月"),IF(MONTH(L99)&lt;&gt;MONTH(L100),TEXT(L100,"yyyy gge   m月"),""))</f>
      </c>
      <c r="L100" s="20">
        <f t="shared" si="22"/>
        <v>40522</v>
      </c>
      <c r="M100" s="40"/>
      <c r="N100" s="41"/>
      <c r="O100" s="19">
        <f aca="true" t="shared" si="27" ref="O100:O131">IF(P99="",TEXT(P100,"yyyy gge   m月"),IF(MONTH(P99)&lt;&gt;MONTH(P100),TEXT(P100,"yyyy gge   m月"),""))</f>
      </c>
      <c r="P100" s="20">
        <f t="shared" si="23"/>
        <v>40666</v>
      </c>
      <c r="Q100" s="40"/>
      <c r="R100" s="41"/>
    </row>
    <row r="101" spans="3:18" ht="8.25" customHeight="1">
      <c r="C101" s="19">
        <f t="shared" si="24"/>
      </c>
      <c r="D101" s="20">
        <f aca="true" t="shared" si="28" ref="D101:D132">D100+1</f>
        <v>40235</v>
      </c>
      <c r="E101" s="11"/>
      <c r="F101" s="22"/>
      <c r="G101" s="19">
        <f t="shared" si="25"/>
      </c>
      <c r="H101" s="20">
        <f aca="true" t="shared" si="29" ref="H101:H132">H100+1</f>
        <v>40379</v>
      </c>
      <c r="I101" s="40"/>
      <c r="J101" s="41"/>
      <c r="K101" s="19">
        <f t="shared" si="26"/>
      </c>
      <c r="L101" s="20">
        <f aca="true" t="shared" si="30" ref="L101:L132">L100+1</f>
        <v>40523</v>
      </c>
      <c r="M101" s="40"/>
      <c r="N101" s="41"/>
      <c r="O101" s="19">
        <f t="shared" si="27"/>
      </c>
      <c r="P101" s="20">
        <f aca="true" t="shared" si="31" ref="P101:P132">P100+1</f>
        <v>40667</v>
      </c>
      <c r="Q101" s="40"/>
      <c r="R101" s="41"/>
    </row>
    <row r="102" spans="3:18" ht="8.25" customHeight="1">
      <c r="C102" s="19">
        <f t="shared" si="24"/>
      </c>
      <c r="D102" s="20">
        <f t="shared" si="28"/>
        <v>40236</v>
      </c>
      <c r="E102" s="11"/>
      <c r="F102" s="22"/>
      <c r="G102" s="19">
        <f t="shared" si="25"/>
      </c>
      <c r="H102" s="20">
        <f t="shared" si="29"/>
        <v>40380</v>
      </c>
      <c r="I102" s="40"/>
      <c r="J102" s="41"/>
      <c r="K102" s="19">
        <f t="shared" si="26"/>
      </c>
      <c r="L102" s="20">
        <f t="shared" si="30"/>
        <v>40524</v>
      </c>
      <c r="M102" s="40"/>
      <c r="N102" s="41"/>
      <c r="O102" s="19">
        <f t="shared" si="27"/>
      </c>
      <c r="P102" s="20">
        <f t="shared" si="31"/>
        <v>40668</v>
      </c>
      <c r="Q102" s="40"/>
      <c r="R102" s="41"/>
    </row>
    <row r="103" spans="3:18" ht="8.25" customHeight="1">
      <c r="C103" s="19">
        <f t="shared" si="24"/>
      </c>
      <c r="D103" s="20">
        <f t="shared" si="28"/>
        <v>40237</v>
      </c>
      <c r="E103" s="11"/>
      <c r="F103" s="22"/>
      <c r="G103" s="19">
        <f t="shared" si="25"/>
      </c>
      <c r="H103" s="20">
        <f t="shared" si="29"/>
        <v>40381</v>
      </c>
      <c r="I103" s="40"/>
      <c r="J103" s="41"/>
      <c r="K103" s="19">
        <f t="shared" si="26"/>
      </c>
      <c r="L103" s="20">
        <f t="shared" si="30"/>
        <v>40525</v>
      </c>
      <c r="M103" s="40"/>
      <c r="N103" s="41"/>
      <c r="O103" s="19">
        <f t="shared" si="27"/>
      </c>
      <c r="P103" s="20">
        <f t="shared" si="31"/>
        <v>40669</v>
      </c>
      <c r="Q103" s="40"/>
      <c r="R103" s="41"/>
    </row>
    <row r="104" spans="3:18" ht="8.25" customHeight="1">
      <c r="C104" s="19" t="str">
        <f t="shared" si="24"/>
        <v>2010 平22   3月</v>
      </c>
      <c r="D104" s="20">
        <f t="shared" si="28"/>
        <v>40238</v>
      </c>
      <c r="E104" s="11"/>
      <c r="F104" s="22"/>
      <c r="G104" s="19">
        <f t="shared" si="25"/>
      </c>
      <c r="H104" s="20">
        <f t="shared" si="29"/>
        <v>40382</v>
      </c>
      <c r="I104" s="40"/>
      <c r="J104" s="41"/>
      <c r="K104" s="19">
        <f t="shared" si="26"/>
      </c>
      <c r="L104" s="20">
        <f t="shared" si="30"/>
        <v>40526</v>
      </c>
      <c r="M104" s="40"/>
      <c r="N104" s="41"/>
      <c r="O104" s="19">
        <f t="shared" si="27"/>
      </c>
      <c r="P104" s="20">
        <f t="shared" si="31"/>
        <v>40670</v>
      </c>
      <c r="Q104" s="40"/>
      <c r="R104" s="41"/>
    </row>
    <row r="105" spans="3:18" ht="8.25" customHeight="1">
      <c r="C105" s="19">
        <f t="shared" si="24"/>
      </c>
      <c r="D105" s="20">
        <f t="shared" si="28"/>
        <v>40239</v>
      </c>
      <c r="E105" s="11"/>
      <c r="F105" s="22"/>
      <c r="G105" s="19">
        <f t="shared" si="25"/>
      </c>
      <c r="H105" s="20">
        <f t="shared" si="29"/>
        <v>40383</v>
      </c>
      <c r="I105" s="40"/>
      <c r="J105" s="41"/>
      <c r="K105" s="19">
        <f t="shared" si="26"/>
      </c>
      <c r="L105" s="20">
        <f t="shared" si="30"/>
        <v>40527</v>
      </c>
      <c r="M105" s="40"/>
      <c r="N105" s="41"/>
      <c r="O105" s="19">
        <f t="shared" si="27"/>
      </c>
      <c r="P105" s="20">
        <f t="shared" si="31"/>
        <v>40671</v>
      </c>
      <c r="Q105" s="40"/>
      <c r="R105" s="41"/>
    </row>
    <row r="106" spans="3:18" ht="8.25" customHeight="1">
      <c r="C106" s="19">
        <f t="shared" si="24"/>
      </c>
      <c r="D106" s="20">
        <f t="shared" si="28"/>
        <v>40240</v>
      </c>
      <c r="E106" s="11"/>
      <c r="F106" s="22"/>
      <c r="G106" s="19">
        <f t="shared" si="25"/>
      </c>
      <c r="H106" s="20">
        <f t="shared" si="29"/>
        <v>40384</v>
      </c>
      <c r="I106" s="40"/>
      <c r="J106" s="41"/>
      <c r="K106" s="19">
        <f t="shared" si="26"/>
      </c>
      <c r="L106" s="20">
        <f t="shared" si="30"/>
        <v>40528</v>
      </c>
      <c r="M106" s="40"/>
      <c r="N106" s="41"/>
      <c r="O106" s="19">
        <f t="shared" si="27"/>
      </c>
      <c r="P106" s="20">
        <f t="shared" si="31"/>
        <v>40672</v>
      </c>
      <c r="Q106" s="40"/>
      <c r="R106" s="41"/>
    </row>
    <row r="107" spans="3:18" ht="8.25" customHeight="1">
      <c r="C107" s="19">
        <f t="shared" si="24"/>
      </c>
      <c r="D107" s="20">
        <f t="shared" si="28"/>
        <v>40241</v>
      </c>
      <c r="E107" s="11"/>
      <c r="F107" s="22"/>
      <c r="G107" s="19">
        <f t="shared" si="25"/>
      </c>
      <c r="H107" s="20">
        <f t="shared" si="29"/>
        <v>40385</v>
      </c>
      <c r="I107" s="40"/>
      <c r="J107" s="41"/>
      <c r="K107" s="19">
        <f t="shared" si="26"/>
      </c>
      <c r="L107" s="20">
        <f t="shared" si="30"/>
        <v>40529</v>
      </c>
      <c r="M107" s="40"/>
      <c r="N107" s="41"/>
      <c r="O107" s="19">
        <f t="shared" si="27"/>
      </c>
      <c r="P107" s="20">
        <f t="shared" si="31"/>
        <v>40673</v>
      </c>
      <c r="Q107" s="40"/>
      <c r="R107" s="41"/>
    </row>
    <row r="108" spans="3:18" ht="8.25" customHeight="1">
      <c r="C108" s="19">
        <f t="shared" si="24"/>
      </c>
      <c r="D108" s="20">
        <f t="shared" si="28"/>
        <v>40242</v>
      </c>
      <c r="E108" s="11"/>
      <c r="F108" s="22"/>
      <c r="G108" s="19">
        <f t="shared" si="25"/>
      </c>
      <c r="H108" s="20">
        <f t="shared" si="29"/>
        <v>40386</v>
      </c>
      <c r="I108" s="40"/>
      <c r="J108" s="41"/>
      <c r="K108" s="19">
        <f t="shared" si="26"/>
      </c>
      <c r="L108" s="20">
        <f t="shared" si="30"/>
        <v>40530</v>
      </c>
      <c r="M108" s="40"/>
      <c r="N108" s="41"/>
      <c r="O108" s="19">
        <f t="shared" si="27"/>
      </c>
      <c r="P108" s="20">
        <f t="shared" si="31"/>
        <v>40674</v>
      </c>
      <c r="Q108" s="40"/>
      <c r="R108" s="41"/>
    </row>
    <row r="109" spans="3:18" ht="8.25" customHeight="1">
      <c r="C109" s="19">
        <f t="shared" si="24"/>
      </c>
      <c r="D109" s="20">
        <f t="shared" si="28"/>
        <v>40243</v>
      </c>
      <c r="E109" s="11"/>
      <c r="F109" s="22"/>
      <c r="G109" s="19">
        <f t="shared" si="25"/>
      </c>
      <c r="H109" s="20">
        <f t="shared" si="29"/>
        <v>40387</v>
      </c>
      <c r="I109" s="40"/>
      <c r="J109" s="41"/>
      <c r="K109" s="19">
        <f t="shared" si="26"/>
      </c>
      <c r="L109" s="20">
        <f t="shared" si="30"/>
        <v>40531</v>
      </c>
      <c r="M109" s="40"/>
      <c r="N109" s="41"/>
      <c r="O109" s="19">
        <f t="shared" si="27"/>
      </c>
      <c r="P109" s="20">
        <f t="shared" si="31"/>
        <v>40675</v>
      </c>
      <c r="Q109" s="40"/>
      <c r="R109" s="41"/>
    </row>
    <row r="110" spans="3:18" ht="8.25" customHeight="1">
      <c r="C110" s="19">
        <f t="shared" si="24"/>
      </c>
      <c r="D110" s="20">
        <f t="shared" si="28"/>
        <v>40244</v>
      </c>
      <c r="E110" s="11"/>
      <c r="F110" s="22"/>
      <c r="G110" s="19">
        <f t="shared" si="25"/>
      </c>
      <c r="H110" s="20">
        <f t="shared" si="29"/>
        <v>40388</v>
      </c>
      <c r="I110" s="40"/>
      <c r="J110" s="41"/>
      <c r="K110" s="19">
        <f t="shared" si="26"/>
      </c>
      <c r="L110" s="20">
        <f t="shared" si="30"/>
        <v>40532</v>
      </c>
      <c r="M110" s="40"/>
      <c r="N110" s="41"/>
      <c r="O110" s="19">
        <f t="shared" si="27"/>
      </c>
      <c r="P110" s="20">
        <f t="shared" si="31"/>
        <v>40676</v>
      </c>
      <c r="Q110" s="40"/>
      <c r="R110" s="41"/>
    </row>
    <row r="111" spans="3:18" ht="8.25" customHeight="1">
      <c r="C111" s="19">
        <f t="shared" si="24"/>
      </c>
      <c r="D111" s="20">
        <f t="shared" si="28"/>
        <v>40245</v>
      </c>
      <c r="E111" s="11"/>
      <c r="F111" s="22"/>
      <c r="G111" s="19">
        <f t="shared" si="25"/>
      </c>
      <c r="H111" s="20">
        <f t="shared" si="29"/>
        <v>40389</v>
      </c>
      <c r="I111" s="40"/>
      <c r="J111" s="41"/>
      <c r="K111" s="19">
        <f t="shared" si="26"/>
      </c>
      <c r="L111" s="20">
        <f t="shared" si="30"/>
        <v>40533</v>
      </c>
      <c r="M111" s="40"/>
      <c r="N111" s="41"/>
      <c r="O111" s="19">
        <f t="shared" si="27"/>
      </c>
      <c r="P111" s="20">
        <f t="shared" si="31"/>
        <v>40677</v>
      </c>
      <c r="Q111" s="40"/>
      <c r="R111" s="41"/>
    </row>
    <row r="112" spans="3:18" ht="8.25" customHeight="1">
      <c r="C112" s="19">
        <f t="shared" si="24"/>
      </c>
      <c r="D112" s="20">
        <f t="shared" si="28"/>
        <v>40246</v>
      </c>
      <c r="E112" s="11"/>
      <c r="F112" s="22"/>
      <c r="G112" s="19">
        <f t="shared" si="25"/>
      </c>
      <c r="H112" s="20">
        <f t="shared" si="29"/>
        <v>40390</v>
      </c>
      <c r="I112" s="40"/>
      <c r="J112" s="41"/>
      <c r="K112" s="19">
        <f t="shared" si="26"/>
      </c>
      <c r="L112" s="20">
        <f t="shared" si="30"/>
        <v>40534</v>
      </c>
      <c r="M112" s="40"/>
      <c r="N112" s="41"/>
      <c r="O112" s="19">
        <f t="shared" si="27"/>
      </c>
      <c r="P112" s="20">
        <f t="shared" si="31"/>
        <v>40678</v>
      </c>
      <c r="Q112" s="40"/>
      <c r="R112" s="41"/>
    </row>
    <row r="113" spans="3:18" ht="8.25" customHeight="1">
      <c r="C113" s="19">
        <f t="shared" si="24"/>
      </c>
      <c r="D113" s="20">
        <f t="shared" si="28"/>
        <v>40247</v>
      </c>
      <c r="E113" s="11"/>
      <c r="F113" s="22"/>
      <c r="G113" s="19" t="str">
        <f t="shared" si="25"/>
        <v>2010 平22   8月</v>
      </c>
      <c r="H113" s="20">
        <f t="shared" si="29"/>
        <v>40391</v>
      </c>
      <c r="I113" s="40"/>
      <c r="J113" s="41"/>
      <c r="K113" s="19">
        <f t="shared" si="26"/>
      </c>
      <c r="L113" s="20">
        <f t="shared" si="30"/>
        <v>40535</v>
      </c>
      <c r="M113" s="40"/>
      <c r="N113" s="41"/>
      <c r="O113" s="19">
        <f t="shared" si="27"/>
      </c>
      <c r="P113" s="20">
        <f t="shared" si="31"/>
        <v>40679</v>
      </c>
      <c r="Q113" s="40"/>
      <c r="R113" s="41"/>
    </row>
    <row r="114" spans="3:18" ht="8.25" customHeight="1">
      <c r="C114" s="19">
        <f t="shared" si="24"/>
      </c>
      <c r="D114" s="20">
        <f t="shared" si="28"/>
        <v>40248</v>
      </c>
      <c r="E114" s="11"/>
      <c r="F114" s="22"/>
      <c r="G114" s="19">
        <f t="shared" si="25"/>
      </c>
      <c r="H114" s="20">
        <f t="shared" si="29"/>
        <v>40392</v>
      </c>
      <c r="I114" s="40"/>
      <c r="J114" s="41"/>
      <c r="K114" s="19">
        <f t="shared" si="26"/>
      </c>
      <c r="L114" s="20">
        <f t="shared" si="30"/>
        <v>40536</v>
      </c>
      <c r="M114" s="40"/>
      <c r="N114" s="41"/>
      <c r="O114" s="19">
        <f t="shared" si="27"/>
      </c>
      <c r="P114" s="20">
        <f t="shared" si="31"/>
        <v>40680</v>
      </c>
      <c r="Q114" s="40"/>
      <c r="R114" s="41"/>
    </row>
    <row r="115" spans="3:18" ht="8.25" customHeight="1">
      <c r="C115" s="19">
        <f t="shared" si="24"/>
      </c>
      <c r="D115" s="20">
        <f t="shared" si="28"/>
        <v>40249</v>
      </c>
      <c r="E115" s="11"/>
      <c r="F115" s="22"/>
      <c r="G115" s="19">
        <f t="shared" si="25"/>
      </c>
      <c r="H115" s="20">
        <f t="shared" si="29"/>
        <v>40393</v>
      </c>
      <c r="I115" s="40"/>
      <c r="J115" s="41"/>
      <c r="K115" s="19">
        <f t="shared" si="26"/>
      </c>
      <c r="L115" s="20">
        <f t="shared" si="30"/>
        <v>40537</v>
      </c>
      <c r="M115" s="40"/>
      <c r="N115" s="41"/>
      <c r="O115" s="19">
        <f t="shared" si="27"/>
      </c>
      <c r="P115" s="20">
        <f t="shared" si="31"/>
        <v>40681</v>
      </c>
      <c r="Q115" s="40"/>
      <c r="R115" s="41"/>
    </row>
    <row r="116" spans="3:18" ht="8.25" customHeight="1">
      <c r="C116" s="19">
        <f t="shared" si="24"/>
      </c>
      <c r="D116" s="20">
        <f t="shared" si="28"/>
        <v>40250</v>
      </c>
      <c r="E116" s="11"/>
      <c r="F116" s="22"/>
      <c r="G116" s="19">
        <f t="shared" si="25"/>
      </c>
      <c r="H116" s="20">
        <f t="shared" si="29"/>
        <v>40394</v>
      </c>
      <c r="I116" s="40"/>
      <c r="J116" s="41"/>
      <c r="K116" s="19">
        <f t="shared" si="26"/>
      </c>
      <c r="L116" s="20">
        <f t="shared" si="30"/>
        <v>40538</v>
      </c>
      <c r="M116" s="40"/>
      <c r="N116" s="41"/>
      <c r="O116" s="19">
        <f t="shared" si="27"/>
      </c>
      <c r="P116" s="20">
        <f t="shared" si="31"/>
        <v>40682</v>
      </c>
      <c r="Q116" s="40"/>
      <c r="R116" s="41"/>
    </row>
    <row r="117" spans="3:18" ht="8.25" customHeight="1">
      <c r="C117" s="19">
        <f t="shared" si="24"/>
      </c>
      <c r="D117" s="20">
        <f t="shared" si="28"/>
        <v>40251</v>
      </c>
      <c r="E117" s="11"/>
      <c r="F117" s="22"/>
      <c r="G117" s="19">
        <f t="shared" si="25"/>
      </c>
      <c r="H117" s="20">
        <f t="shared" si="29"/>
        <v>40395</v>
      </c>
      <c r="I117" s="40"/>
      <c r="J117" s="41"/>
      <c r="K117" s="19">
        <f t="shared" si="26"/>
      </c>
      <c r="L117" s="20">
        <f t="shared" si="30"/>
        <v>40539</v>
      </c>
      <c r="M117" s="40"/>
      <c r="N117" s="41"/>
      <c r="O117" s="19">
        <f t="shared" si="27"/>
      </c>
      <c r="P117" s="20">
        <f t="shared" si="31"/>
        <v>40683</v>
      </c>
      <c r="Q117" s="40"/>
      <c r="R117" s="41"/>
    </row>
    <row r="118" spans="3:18" ht="8.25" customHeight="1">
      <c r="C118" s="19">
        <f t="shared" si="24"/>
      </c>
      <c r="D118" s="20">
        <f t="shared" si="28"/>
        <v>40252</v>
      </c>
      <c r="E118" s="11"/>
      <c r="F118" s="22"/>
      <c r="G118" s="19">
        <f t="shared" si="25"/>
      </c>
      <c r="H118" s="20">
        <f t="shared" si="29"/>
        <v>40396</v>
      </c>
      <c r="I118" s="40"/>
      <c r="J118" s="41"/>
      <c r="K118" s="19">
        <f t="shared" si="26"/>
      </c>
      <c r="L118" s="20">
        <f t="shared" si="30"/>
        <v>40540</v>
      </c>
      <c r="M118" s="40"/>
      <c r="N118" s="41"/>
      <c r="O118" s="19">
        <f t="shared" si="27"/>
      </c>
      <c r="P118" s="20">
        <f t="shared" si="31"/>
        <v>40684</v>
      </c>
      <c r="Q118" s="40"/>
      <c r="R118" s="41"/>
    </row>
    <row r="119" spans="3:18" ht="8.25" customHeight="1">
      <c r="C119" s="19">
        <f t="shared" si="24"/>
      </c>
      <c r="D119" s="20">
        <f t="shared" si="28"/>
        <v>40253</v>
      </c>
      <c r="E119" s="11"/>
      <c r="F119" s="22"/>
      <c r="G119" s="19">
        <f t="shared" si="25"/>
      </c>
      <c r="H119" s="20">
        <f t="shared" si="29"/>
        <v>40397</v>
      </c>
      <c r="I119" s="40"/>
      <c r="J119" s="41"/>
      <c r="K119" s="19">
        <f t="shared" si="26"/>
      </c>
      <c r="L119" s="20">
        <f t="shared" si="30"/>
        <v>40541</v>
      </c>
      <c r="M119" s="40"/>
      <c r="N119" s="41"/>
      <c r="O119" s="19">
        <f t="shared" si="27"/>
      </c>
      <c r="P119" s="20">
        <f t="shared" si="31"/>
        <v>40685</v>
      </c>
      <c r="Q119" s="40"/>
      <c r="R119" s="41"/>
    </row>
    <row r="120" spans="3:18" ht="8.25" customHeight="1">
      <c r="C120" s="19">
        <f t="shared" si="24"/>
      </c>
      <c r="D120" s="20">
        <f t="shared" si="28"/>
        <v>40254</v>
      </c>
      <c r="E120" s="11"/>
      <c r="F120" s="22"/>
      <c r="G120" s="19">
        <f t="shared" si="25"/>
      </c>
      <c r="H120" s="20">
        <f t="shared" si="29"/>
        <v>40398</v>
      </c>
      <c r="I120" s="40"/>
      <c r="J120" s="41"/>
      <c r="K120" s="19">
        <f t="shared" si="26"/>
      </c>
      <c r="L120" s="20">
        <f t="shared" si="30"/>
        <v>40542</v>
      </c>
      <c r="M120" s="40"/>
      <c r="N120" s="41"/>
      <c r="O120" s="19">
        <f t="shared" si="27"/>
      </c>
      <c r="P120" s="20">
        <f t="shared" si="31"/>
        <v>40686</v>
      </c>
      <c r="Q120" s="40"/>
      <c r="R120" s="41"/>
    </row>
    <row r="121" spans="3:18" ht="8.25" customHeight="1">
      <c r="C121" s="19">
        <f t="shared" si="24"/>
      </c>
      <c r="D121" s="20">
        <f t="shared" si="28"/>
        <v>40255</v>
      </c>
      <c r="E121" s="11"/>
      <c r="F121" s="22"/>
      <c r="G121" s="19">
        <f t="shared" si="25"/>
      </c>
      <c r="H121" s="20">
        <f t="shared" si="29"/>
        <v>40399</v>
      </c>
      <c r="I121" s="40"/>
      <c r="J121" s="41"/>
      <c r="K121" s="19">
        <f t="shared" si="26"/>
      </c>
      <c r="L121" s="20">
        <f t="shared" si="30"/>
        <v>40543</v>
      </c>
      <c r="M121" s="40"/>
      <c r="N121" s="41"/>
      <c r="O121" s="19">
        <f t="shared" si="27"/>
      </c>
      <c r="P121" s="20">
        <f t="shared" si="31"/>
        <v>40687</v>
      </c>
      <c r="Q121" s="40"/>
      <c r="R121" s="41"/>
    </row>
    <row r="122" spans="3:18" ht="8.25" customHeight="1">
      <c r="C122" s="19">
        <f t="shared" si="24"/>
      </c>
      <c r="D122" s="20">
        <f t="shared" si="28"/>
        <v>40256</v>
      </c>
      <c r="E122" s="11"/>
      <c r="F122" s="22"/>
      <c r="G122" s="19">
        <f t="shared" si="25"/>
      </c>
      <c r="H122" s="20">
        <f t="shared" si="29"/>
        <v>40400</v>
      </c>
      <c r="I122" s="40"/>
      <c r="J122" s="41"/>
      <c r="K122" s="19" t="str">
        <f t="shared" si="26"/>
        <v>2011 平23   1月</v>
      </c>
      <c r="L122" s="20">
        <f t="shared" si="30"/>
        <v>40544</v>
      </c>
      <c r="M122" s="40"/>
      <c r="N122" s="41"/>
      <c r="O122" s="19">
        <f t="shared" si="27"/>
      </c>
      <c r="P122" s="20">
        <f t="shared" si="31"/>
        <v>40688</v>
      </c>
      <c r="Q122" s="40"/>
      <c r="R122" s="41"/>
    </row>
    <row r="123" spans="3:18" ht="8.25" customHeight="1">
      <c r="C123" s="19">
        <f t="shared" si="24"/>
      </c>
      <c r="D123" s="20">
        <f t="shared" si="28"/>
        <v>40257</v>
      </c>
      <c r="E123" s="11"/>
      <c r="F123" s="22"/>
      <c r="G123" s="19">
        <f t="shared" si="25"/>
      </c>
      <c r="H123" s="20">
        <f t="shared" si="29"/>
        <v>40401</v>
      </c>
      <c r="I123" s="40"/>
      <c r="J123" s="41"/>
      <c r="K123" s="19">
        <f t="shared" si="26"/>
      </c>
      <c r="L123" s="20">
        <f t="shared" si="30"/>
        <v>40545</v>
      </c>
      <c r="M123" s="40"/>
      <c r="N123" s="41"/>
      <c r="O123" s="19">
        <f t="shared" si="27"/>
      </c>
      <c r="P123" s="20">
        <f t="shared" si="31"/>
        <v>40689</v>
      </c>
      <c r="Q123" s="40"/>
      <c r="R123" s="41"/>
    </row>
    <row r="124" spans="3:18" ht="8.25" customHeight="1">
      <c r="C124" s="19">
        <f t="shared" si="24"/>
      </c>
      <c r="D124" s="20">
        <f t="shared" si="28"/>
        <v>40258</v>
      </c>
      <c r="E124" s="11"/>
      <c r="F124" s="22"/>
      <c r="G124" s="19">
        <f t="shared" si="25"/>
      </c>
      <c r="H124" s="20">
        <f t="shared" si="29"/>
        <v>40402</v>
      </c>
      <c r="I124" s="40"/>
      <c r="J124" s="41"/>
      <c r="K124" s="19">
        <f t="shared" si="26"/>
      </c>
      <c r="L124" s="20">
        <f t="shared" si="30"/>
        <v>40546</v>
      </c>
      <c r="M124" s="40"/>
      <c r="N124" s="41"/>
      <c r="O124" s="19">
        <f t="shared" si="27"/>
      </c>
      <c r="P124" s="20">
        <f t="shared" si="31"/>
        <v>40690</v>
      </c>
      <c r="Q124" s="40"/>
      <c r="R124" s="41"/>
    </row>
    <row r="125" spans="3:18" ht="8.25" customHeight="1">
      <c r="C125" s="19">
        <f t="shared" si="24"/>
      </c>
      <c r="D125" s="20">
        <f t="shared" si="28"/>
        <v>40259</v>
      </c>
      <c r="E125" s="11"/>
      <c r="F125" s="22"/>
      <c r="G125" s="19">
        <f t="shared" si="25"/>
      </c>
      <c r="H125" s="20">
        <f t="shared" si="29"/>
        <v>40403</v>
      </c>
      <c r="I125" s="40"/>
      <c r="J125" s="41"/>
      <c r="K125" s="19">
        <f t="shared" si="26"/>
      </c>
      <c r="L125" s="20">
        <f t="shared" si="30"/>
        <v>40547</v>
      </c>
      <c r="M125" s="40"/>
      <c r="N125" s="41"/>
      <c r="O125" s="19">
        <f t="shared" si="27"/>
      </c>
      <c r="P125" s="20">
        <f t="shared" si="31"/>
        <v>40691</v>
      </c>
      <c r="Q125" s="40"/>
      <c r="R125" s="41"/>
    </row>
    <row r="126" spans="3:18" ht="8.25" customHeight="1">
      <c r="C126" s="19">
        <f t="shared" si="24"/>
      </c>
      <c r="D126" s="20">
        <f t="shared" si="28"/>
        <v>40260</v>
      </c>
      <c r="E126" s="11"/>
      <c r="F126" s="22"/>
      <c r="G126" s="19">
        <f t="shared" si="25"/>
      </c>
      <c r="H126" s="20">
        <f t="shared" si="29"/>
        <v>40404</v>
      </c>
      <c r="I126" s="40"/>
      <c r="J126" s="41"/>
      <c r="K126" s="19">
        <f t="shared" si="26"/>
      </c>
      <c r="L126" s="20">
        <f t="shared" si="30"/>
        <v>40548</v>
      </c>
      <c r="M126" s="40"/>
      <c r="N126" s="41"/>
      <c r="O126" s="19">
        <f t="shared" si="27"/>
      </c>
      <c r="P126" s="20">
        <f t="shared" si="31"/>
        <v>40692</v>
      </c>
      <c r="Q126" s="40"/>
      <c r="R126" s="41"/>
    </row>
    <row r="127" spans="3:18" ht="8.25" customHeight="1">
      <c r="C127" s="19">
        <f t="shared" si="24"/>
      </c>
      <c r="D127" s="20">
        <f t="shared" si="28"/>
        <v>40261</v>
      </c>
      <c r="E127" s="11"/>
      <c r="F127" s="22"/>
      <c r="G127" s="19">
        <f t="shared" si="25"/>
      </c>
      <c r="H127" s="20">
        <f t="shared" si="29"/>
        <v>40405</v>
      </c>
      <c r="I127" s="40"/>
      <c r="J127" s="41"/>
      <c r="K127" s="19">
        <f t="shared" si="26"/>
      </c>
      <c r="L127" s="20">
        <f t="shared" si="30"/>
        <v>40549</v>
      </c>
      <c r="M127" s="40"/>
      <c r="N127" s="41"/>
      <c r="O127" s="19">
        <f t="shared" si="27"/>
      </c>
      <c r="P127" s="20">
        <f t="shared" si="31"/>
        <v>40693</v>
      </c>
      <c r="Q127" s="40"/>
      <c r="R127" s="41"/>
    </row>
    <row r="128" spans="3:18" ht="8.25" customHeight="1">
      <c r="C128" s="19">
        <f t="shared" si="24"/>
      </c>
      <c r="D128" s="20">
        <f t="shared" si="28"/>
        <v>40262</v>
      </c>
      <c r="E128" s="11"/>
      <c r="F128" s="22"/>
      <c r="G128" s="19">
        <f t="shared" si="25"/>
      </c>
      <c r="H128" s="20">
        <f t="shared" si="29"/>
        <v>40406</v>
      </c>
      <c r="I128" s="40"/>
      <c r="J128" s="41"/>
      <c r="K128" s="19">
        <f t="shared" si="26"/>
      </c>
      <c r="L128" s="20">
        <f t="shared" si="30"/>
        <v>40550</v>
      </c>
      <c r="M128" s="40"/>
      <c r="N128" s="41"/>
      <c r="O128" s="19">
        <f t="shared" si="27"/>
      </c>
      <c r="P128" s="20">
        <f t="shared" si="31"/>
        <v>40694</v>
      </c>
      <c r="Q128" s="40"/>
      <c r="R128" s="41"/>
    </row>
    <row r="129" spans="3:18" ht="8.25" customHeight="1">
      <c r="C129" s="19">
        <f t="shared" si="24"/>
      </c>
      <c r="D129" s="20">
        <f t="shared" si="28"/>
        <v>40263</v>
      </c>
      <c r="E129" s="11"/>
      <c r="F129" s="22"/>
      <c r="G129" s="19">
        <f t="shared" si="25"/>
      </c>
      <c r="H129" s="20">
        <f t="shared" si="29"/>
        <v>40407</v>
      </c>
      <c r="I129" s="40"/>
      <c r="J129" s="41"/>
      <c r="K129" s="19">
        <f t="shared" si="26"/>
      </c>
      <c r="L129" s="20">
        <f t="shared" si="30"/>
        <v>40551</v>
      </c>
      <c r="M129" s="40"/>
      <c r="N129" s="41"/>
      <c r="O129" s="19" t="str">
        <f t="shared" si="27"/>
        <v>2011 平23   6月</v>
      </c>
      <c r="P129" s="20">
        <f t="shared" si="31"/>
        <v>40695</v>
      </c>
      <c r="Q129" s="40"/>
      <c r="R129" s="41"/>
    </row>
    <row r="130" spans="3:18" ht="8.25" customHeight="1">
      <c r="C130" s="19">
        <f t="shared" si="24"/>
      </c>
      <c r="D130" s="20">
        <f t="shared" si="28"/>
        <v>40264</v>
      </c>
      <c r="E130" s="11"/>
      <c r="F130" s="22"/>
      <c r="G130" s="19">
        <f t="shared" si="25"/>
      </c>
      <c r="H130" s="20">
        <f t="shared" si="29"/>
        <v>40408</v>
      </c>
      <c r="I130" s="40"/>
      <c r="J130" s="41"/>
      <c r="K130" s="19">
        <f t="shared" si="26"/>
      </c>
      <c r="L130" s="20">
        <f t="shared" si="30"/>
        <v>40552</v>
      </c>
      <c r="M130" s="40"/>
      <c r="N130" s="41"/>
      <c r="O130" s="19">
        <f t="shared" si="27"/>
      </c>
      <c r="P130" s="20">
        <f t="shared" si="31"/>
        <v>40696</v>
      </c>
      <c r="Q130" s="40"/>
      <c r="R130" s="41"/>
    </row>
    <row r="131" spans="3:18" ht="8.25" customHeight="1">
      <c r="C131" s="19">
        <f t="shared" si="24"/>
      </c>
      <c r="D131" s="20">
        <f t="shared" si="28"/>
        <v>40265</v>
      </c>
      <c r="E131" s="11"/>
      <c r="F131" s="22"/>
      <c r="G131" s="19">
        <f t="shared" si="25"/>
      </c>
      <c r="H131" s="20">
        <f t="shared" si="29"/>
        <v>40409</v>
      </c>
      <c r="I131" s="40"/>
      <c r="J131" s="41"/>
      <c r="K131" s="19">
        <f t="shared" si="26"/>
      </c>
      <c r="L131" s="20">
        <f t="shared" si="30"/>
        <v>40553</v>
      </c>
      <c r="M131" s="40"/>
      <c r="N131" s="41"/>
      <c r="O131" s="19">
        <f t="shared" si="27"/>
      </c>
      <c r="P131" s="20">
        <f t="shared" si="31"/>
        <v>40697</v>
      </c>
      <c r="Q131" s="40"/>
      <c r="R131" s="41"/>
    </row>
    <row r="132" spans="3:18" ht="8.25" customHeight="1">
      <c r="C132" s="19">
        <f aca="true" t="shared" si="32" ref="C132:C147">IF(D131="",TEXT(D132,"yyyy gge   m月"),IF(MONTH(D131)&lt;&gt;MONTH(D132),TEXT(D132,"yyyy gge   m月"),""))</f>
      </c>
      <c r="D132" s="20">
        <f t="shared" si="28"/>
        <v>40266</v>
      </c>
      <c r="E132" s="11"/>
      <c r="F132" s="22"/>
      <c r="G132" s="19">
        <f aca="true" t="shared" si="33" ref="G132:G147">IF(H131="",TEXT(H132,"yyyy gge   m月"),IF(MONTH(H131)&lt;&gt;MONTH(H132),TEXT(H132,"yyyy gge   m月"),""))</f>
      </c>
      <c r="H132" s="20">
        <f t="shared" si="29"/>
        <v>40410</v>
      </c>
      <c r="I132" s="40"/>
      <c r="J132" s="41"/>
      <c r="K132" s="19">
        <f aca="true" t="shared" si="34" ref="K132:K147">IF(L131="",TEXT(L132,"yyyy gge   m月"),IF(MONTH(L131)&lt;&gt;MONTH(L132),TEXT(L132,"yyyy gge   m月"),""))</f>
      </c>
      <c r="L132" s="20">
        <f t="shared" si="30"/>
        <v>40554</v>
      </c>
      <c r="M132" s="40"/>
      <c r="N132" s="41"/>
      <c r="O132" s="19">
        <f aca="true" t="shared" si="35" ref="O132:O147">IF(P131="",TEXT(P132,"yyyy gge   m月"),IF(MONTH(P131)&lt;&gt;MONTH(P132),TEXT(P132,"yyyy gge   m月"),""))</f>
      </c>
      <c r="P132" s="20">
        <f t="shared" si="31"/>
        <v>40698</v>
      </c>
      <c r="Q132" s="40"/>
      <c r="R132" s="41"/>
    </row>
    <row r="133" spans="3:18" ht="8.25" customHeight="1">
      <c r="C133" s="19">
        <f t="shared" si="32"/>
      </c>
      <c r="D133" s="20">
        <f aca="true" t="shared" si="36" ref="D133:D147">D132+1</f>
        <v>40267</v>
      </c>
      <c r="E133" s="11"/>
      <c r="F133" s="22"/>
      <c r="G133" s="19">
        <f t="shared" si="33"/>
      </c>
      <c r="H133" s="20">
        <f aca="true" t="shared" si="37" ref="H133:H147">H132+1</f>
        <v>40411</v>
      </c>
      <c r="I133" s="40"/>
      <c r="J133" s="41"/>
      <c r="K133" s="19">
        <f t="shared" si="34"/>
      </c>
      <c r="L133" s="20">
        <f aca="true" t="shared" si="38" ref="L133:L147">L132+1</f>
        <v>40555</v>
      </c>
      <c r="M133" s="40"/>
      <c r="N133" s="41"/>
      <c r="O133" s="19">
        <f t="shared" si="35"/>
      </c>
      <c r="P133" s="20">
        <f aca="true" t="shared" si="39" ref="P133:P147">P132+1</f>
        <v>40699</v>
      </c>
      <c r="Q133" s="40"/>
      <c r="R133" s="41"/>
    </row>
    <row r="134" spans="3:18" ht="8.25" customHeight="1">
      <c r="C134" s="19">
        <f t="shared" si="32"/>
      </c>
      <c r="D134" s="20">
        <f t="shared" si="36"/>
        <v>40268</v>
      </c>
      <c r="E134" s="11"/>
      <c r="F134" s="22"/>
      <c r="G134" s="19">
        <f t="shared" si="33"/>
      </c>
      <c r="H134" s="20">
        <f t="shared" si="37"/>
        <v>40412</v>
      </c>
      <c r="I134" s="40"/>
      <c r="J134" s="41"/>
      <c r="K134" s="19">
        <f t="shared" si="34"/>
      </c>
      <c r="L134" s="20">
        <f t="shared" si="38"/>
        <v>40556</v>
      </c>
      <c r="M134" s="40"/>
      <c r="N134" s="41"/>
      <c r="O134" s="19">
        <f t="shared" si="35"/>
      </c>
      <c r="P134" s="20">
        <f t="shared" si="39"/>
        <v>40700</v>
      </c>
      <c r="Q134" s="40"/>
      <c r="R134" s="41"/>
    </row>
    <row r="135" spans="3:18" ht="8.25" customHeight="1">
      <c r="C135" s="19" t="str">
        <f t="shared" si="32"/>
        <v>2010 平22   4月</v>
      </c>
      <c r="D135" s="20">
        <f t="shared" si="36"/>
        <v>40269</v>
      </c>
      <c r="E135" s="11"/>
      <c r="F135" s="22"/>
      <c r="G135" s="19">
        <f t="shared" si="33"/>
      </c>
      <c r="H135" s="20">
        <f t="shared" si="37"/>
        <v>40413</v>
      </c>
      <c r="I135" s="40"/>
      <c r="J135" s="41"/>
      <c r="K135" s="19">
        <f t="shared" si="34"/>
      </c>
      <c r="L135" s="20">
        <f t="shared" si="38"/>
        <v>40557</v>
      </c>
      <c r="M135" s="40"/>
      <c r="N135" s="41"/>
      <c r="O135" s="19">
        <f t="shared" si="35"/>
      </c>
      <c r="P135" s="20">
        <f t="shared" si="39"/>
        <v>40701</v>
      </c>
      <c r="Q135" s="40"/>
      <c r="R135" s="41"/>
    </row>
    <row r="136" spans="3:18" ht="8.25" customHeight="1">
      <c r="C136" s="19">
        <f t="shared" si="32"/>
      </c>
      <c r="D136" s="20">
        <f t="shared" si="36"/>
        <v>40270</v>
      </c>
      <c r="E136" s="11"/>
      <c r="F136" s="22"/>
      <c r="G136" s="19">
        <f t="shared" si="33"/>
      </c>
      <c r="H136" s="20">
        <f t="shared" si="37"/>
        <v>40414</v>
      </c>
      <c r="I136" s="40"/>
      <c r="J136" s="41"/>
      <c r="K136" s="19">
        <f t="shared" si="34"/>
      </c>
      <c r="L136" s="20">
        <f t="shared" si="38"/>
        <v>40558</v>
      </c>
      <c r="M136" s="40"/>
      <c r="N136" s="41"/>
      <c r="O136" s="19">
        <f t="shared" si="35"/>
      </c>
      <c r="P136" s="20">
        <f t="shared" si="39"/>
        <v>40702</v>
      </c>
      <c r="Q136" s="40"/>
      <c r="R136" s="41"/>
    </row>
    <row r="137" spans="3:18" ht="8.25" customHeight="1">
      <c r="C137" s="19">
        <f t="shared" si="32"/>
      </c>
      <c r="D137" s="20">
        <f t="shared" si="36"/>
        <v>40271</v>
      </c>
      <c r="E137" s="11"/>
      <c r="F137" s="22"/>
      <c r="G137" s="19">
        <f t="shared" si="33"/>
      </c>
      <c r="H137" s="20">
        <f t="shared" si="37"/>
        <v>40415</v>
      </c>
      <c r="I137" s="40"/>
      <c r="J137" s="41"/>
      <c r="K137" s="19">
        <f t="shared" si="34"/>
      </c>
      <c r="L137" s="20">
        <f t="shared" si="38"/>
        <v>40559</v>
      </c>
      <c r="M137" s="40"/>
      <c r="N137" s="41"/>
      <c r="O137" s="19">
        <f t="shared" si="35"/>
      </c>
      <c r="P137" s="20">
        <f t="shared" si="39"/>
        <v>40703</v>
      </c>
      <c r="Q137" s="40"/>
      <c r="R137" s="41"/>
    </row>
    <row r="138" spans="3:18" ht="8.25" customHeight="1">
      <c r="C138" s="19">
        <f t="shared" si="32"/>
      </c>
      <c r="D138" s="20">
        <f t="shared" si="36"/>
        <v>40272</v>
      </c>
      <c r="E138" s="11"/>
      <c r="F138" s="22"/>
      <c r="G138" s="19">
        <f t="shared" si="33"/>
      </c>
      <c r="H138" s="20">
        <f t="shared" si="37"/>
        <v>40416</v>
      </c>
      <c r="I138" s="40"/>
      <c r="J138" s="41"/>
      <c r="K138" s="19">
        <f t="shared" si="34"/>
      </c>
      <c r="L138" s="20">
        <f t="shared" si="38"/>
        <v>40560</v>
      </c>
      <c r="M138" s="40"/>
      <c r="N138" s="41"/>
      <c r="O138" s="19">
        <f t="shared" si="35"/>
      </c>
      <c r="P138" s="20">
        <f t="shared" si="39"/>
        <v>40704</v>
      </c>
      <c r="Q138" s="40"/>
      <c r="R138" s="41"/>
    </row>
    <row r="139" spans="3:18" ht="8.25" customHeight="1">
      <c r="C139" s="19">
        <f t="shared" si="32"/>
      </c>
      <c r="D139" s="20">
        <f t="shared" si="36"/>
        <v>40273</v>
      </c>
      <c r="E139" s="11"/>
      <c r="F139" s="22"/>
      <c r="G139" s="19">
        <f t="shared" si="33"/>
      </c>
      <c r="H139" s="20">
        <f t="shared" si="37"/>
        <v>40417</v>
      </c>
      <c r="I139" s="40"/>
      <c r="J139" s="41"/>
      <c r="K139" s="19">
        <f t="shared" si="34"/>
      </c>
      <c r="L139" s="20">
        <f t="shared" si="38"/>
        <v>40561</v>
      </c>
      <c r="M139" s="40"/>
      <c r="N139" s="41"/>
      <c r="O139" s="19">
        <f t="shared" si="35"/>
      </c>
      <c r="P139" s="20">
        <f t="shared" si="39"/>
        <v>40705</v>
      </c>
      <c r="Q139" s="40"/>
      <c r="R139" s="41"/>
    </row>
    <row r="140" spans="3:18" ht="8.25" customHeight="1">
      <c r="C140" s="19">
        <f t="shared" si="32"/>
      </c>
      <c r="D140" s="20">
        <f t="shared" si="36"/>
        <v>40274</v>
      </c>
      <c r="E140" s="11"/>
      <c r="F140" s="22"/>
      <c r="G140" s="19">
        <f t="shared" si="33"/>
      </c>
      <c r="H140" s="20">
        <f t="shared" si="37"/>
        <v>40418</v>
      </c>
      <c r="I140" s="40"/>
      <c r="J140" s="41"/>
      <c r="K140" s="19">
        <f t="shared" si="34"/>
      </c>
      <c r="L140" s="20">
        <f t="shared" si="38"/>
        <v>40562</v>
      </c>
      <c r="M140" s="40"/>
      <c r="N140" s="41"/>
      <c r="O140" s="19">
        <f t="shared" si="35"/>
      </c>
      <c r="P140" s="20">
        <f t="shared" si="39"/>
        <v>40706</v>
      </c>
      <c r="Q140" s="40"/>
      <c r="R140" s="41"/>
    </row>
    <row r="141" spans="3:18" ht="8.25" customHeight="1">
      <c r="C141" s="19">
        <f t="shared" si="32"/>
      </c>
      <c r="D141" s="20">
        <f t="shared" si="36"/>
        <v>40275</v>
      </c>
      <c r="E141" s="11"/>
      <c r="F141" s="22"/>
      <c r="G141" s="19">
        <f t="shared" si="33"/>
      </c>
      <c r="H141" s="20">
        <f t="shared" si="37"/>
        <v>40419</v>
      </c>
      <c r="I141" s="40"/>
      <c r="J141" s="41"/>
      <c r="K141" s="19">
        <f t="shared" si="34"/>
      </c>
      <c r="L141" s="20">
        <f t="shared" si="38"/>
        <v>40563</v>
      </c>
      <c r="M141" s="40"/>
      <c r="N141" s="41"/>
      <c r="O141" s="19">
        <f t="shared" si="35"/>
      </c>
      <c r="P141" s="20">
        <f t="shared" si="39"/>
        <v>40707</v>
      </c>
      <c r="Q141" s="40"/>
      <c r="R141" s="41"/>
    </row>
    <row r="142" spans="3:18" ht="8.25" customHeight="1">
      <c r="C142" s="19">
        <f t="shared" si="32"/>
      </c>
      <c r="D142" s="20">
        <f t="shared" si="36"/>
        <v>40276</v>
      </c>
      <c r="E142" s="11"/>
      <c r="F142" s="22"/>
      <c r="G142" s="19">
        <f t="shared" si="33"/>
      </c>
      <c r="H142" s="20">
        <f t="shared" si="37"/>
        <v>40420</v>
      </c>
      <c r="I142" s="40"/>
      <c r="J142" s="41"/>
      <c r="K142" s="19">
        <f t="shared" si="34"/>
      </c>
      <c r="L142" s="20">
        <f t="shared" si="38"/>
        <v>40564</v>
      </c>
      <c r="M142" s="40"/>
      <c r="N142" s="41"/>
      <c r="O142" s="19">
        <f t="shared" si="35"/>
      </c>
      <c r="P142" s="20">
        <f t="shared" si="39"/>
        <v>40708</v>
      </c>
      <c r="Q142" s="40"/>
      <c r="R142" s="41"/>
    </row>
    <row r="143" spans="3:18" ht="8.25" customHeight="1">
      <c r="C143" s="19">
        <f t="shared" si="32"/>
      </c>
      <c r="D143" s="20">
        <f t="shared" si="36"/>
        <v>40277</v>
      </c>
      <c r="E143" s="11"/>
      <c r="F143" s="22"/>
      <c r="G143" s="19">
        <f t="shared" si="33"/>
      </c>
      <c r="H143" s="20">
        <f t="shared" si="37"/>
        <v>40421</v>
      </c>
      <c r="I143" s="40"/>
      <c r="J143" s="41"/>
      <c r="K143" s="19">
        <f t="shared" si="34"/>
      </c>
      <c r="L143" s="20">
        <f t="shared" si="38"/>
        <v>40565</v>
      </c>
      <c r="M143" s="40"/>
      <c r="N143" s="41"/>
      <c r="O143" s="19">
        <f t="shared" si="35"/>
      </c>
      <c r="P143" s="20">
        <f t="shared" si="39"/>
        <v>40709</v>
      </c>
      <c r="Q143" s="40"/>
      <c r="R143" s="41"/>
    </row>
    <row r="144" spans="3:18" ht="8.25" customHeight="1">
      <c r="C144" s="19">
        <f t="shared" si="32"/>
      </c>
      <c r="D144" s="20">
        <f t="shared" si="36"/>
        <v>40278</v>
      </c>
      <c r="E144" s="11"/>
      <c r="F144" s="22"/>
      <c r="G144" s="19" t="str">
        <f t="shared" si="33"/>
        <v>2010 平22   9月</v>
      </c>
      <c r="H144" s="20">
        <f t="shared" si="37"/>
        <v>40422</v>
      </c>
      <c r="I144" s="40"/>
      <c r="J144" s="41"/>
      <c r="K144" s="19">
        <f t="shared" si="34"/>
      </c>
      <c r="L144" s="20">
        <f t="shared" si="38"/>
        <v>40566</v>
      </c>
      <c r="M144" s="40"/>
      <c r="N144" s="41"/>
      <c r="O144" s="19">
        <f t="shared" si="35"/>
      </c>
      <c r="P144" s="20">
        <f t="shared" si="39"/>
        <v>40710</v>
      </c>
      <c r="Q144" s="40"/>
      <c r="R144" s="41"/>
    </row>
    <row r="145" spans="3:18" ht="8.25" customHeight="1">
      <c r="C145" s="19">
        <f t="shared" si="32"/>
      </c>
      <c r="D145" s="20">
        <f t="shared" si="36"/>
        <v>40279</v>
      </c>
      <c r="E145" s="11"/>
      <c r="F145" s="22"/>
      <c r="G145" s="19">
        <f t="shared" si="33"/>
      </c>
      <c r="H145" s="20">
        <f t="shared" si="37"/>
        <v>40423</v>
      </c>
      <c r="I145" s="40"/>
      <c r="J145" s="41"/>
      <c r="K145" s="19">
        <f t="shared" si="34"/>
      </c>
      <c r="L145" s="20">
        <f t="shared" si="38"/>
        <v>40567</v>
      </c>
      <c r="M145" s="40"/>
      <c r="N145" s="41"/>
      <c r="O145" s="19">
        <f t="shared" si="35"/>
      </c>
      <c r="P145" s="20">
        <f t="shared" si="39"/>
        <v>40711</v>
      </c>
      <c r="Q145" s="40"/>
      <c r="R145" s="41"/>
    </row>
    <row r="146" spans="3:18" ht="8.25" customHeight="1">
      <c r="C146" s="19">
        <f t="shared" si="32"/>
      </c>
      <c r="D146" s="20">
        <f t="shared" si="36"/>
        <v>40280</v>
      </c>
      <c r="E146" s="11"/>
      <c r="F146" s="22"/>
      <c r="G146" s="19">
        <f t="shared" si="33"/>
      </c>
      <c r="H146" s="20">
        <f t="shared" si="37"/>
        <v>40424</v>
      </c>
      <c r="I146" s="40"/>
      <c r="J146" s="41"/>
      <c r="K146" s="19">
        <f t="shared" si="34"/>
      </c>
      <c r="L146" s="20">
        <f t="shared" si="38"/>
        <v>40568</v>
      </c>
      <c r="M146" s="40"/>
      <c r="N146" s="41"/>
      <c r="O146" s="19">
        <f t="shared" si="35"/>
      </c>
      <c r="P146" s="20">
        <f t="shared" si="39"/>
        <v>40712</v>
      </c>
      <c r="Q146" s="40"/>
      <c r="R146" s="41"/>
    </row>
    <row r="147" spans="3:18" ht="8.25" customHeight="1">
      <c r="C147" s="23">
        <f t="shared" si="32"/>
      </c>
      <c r="D147" s="24">
        <f t="shared" si="36"/>
        <v>40281</v>
      </c>
      <c r="E147" s="25"/>
      <c r="F147" s="27"/>
      <c r="G147" s="23">
        <f t="shared" si="33"/>
      </c>
      <c r="H147" s="24">
        <f t="shared" si="37"/>
        <v>40425</v>
      </c>
      <c r="I147" s="43"/>
      <c r="J147" s="44"/>
      <c r="K147" s="23">
        <f t="shared" si="34"/>
      </c>
      <c r="L147" s="24">
        <f t="shared" si="38"/>
        <v>40569</v>
      </c>
      <c r="M147" s="43"/>
      <c r="N147" s="44"/>
      <c r="O147" s="23">
        <f t="shared" si="35"/>
      </c>
      <c r="P147" s="24">
        <f t="shared" si="39"/>
        <v>40713</v>
      </c>
      <c r="Q147" s="43"/>
      <c r="R147" s="44"/>
    </row>
  </sheetData>
  <sheetProtection sheet="1" objects="1" scenarios="1"/>
  <mergeCells count="1">
    <mergeCell ref="Q2:R2"/>
  </mergeCells>
  <conditionalFormatting sqref="D4:D147 H4:H147 L4:L147 P4:P147">
    <cfRule type="expression" priority="1" dxfId="0" stopIfTrue="1">
      <formula>WEEKDAY(D4)=1</formula>
    </cfRule>
    <cfRule type="expression" priority="2" dxfId="1" stopIfTrue="1">
      <formula>WEEKDAY(D4)=7</formula>
    </cfRule>
  </conditionalFormatting>
  <dataValidations count="1">
    <dataValidation type="date" allowBlank="1" showInputMessage="1" showErrorMessage="1" sqref="C2">
      <formula1>1900</formula1>
      <formula2>46022</formula2>
    </dataValidation>
  </dataValidations>
  <printOptions/>
  <pageMargins left="0.36" right="0.21" top="0.54" bottom="0.42" header="0.36" footer="0.16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島崎法律事務所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島崎哲朗</dc:creator>
  <cp:keywords/>
  <dc:description/>
  <cp:lastModifiedBy>島崎哲朗</cp:lastModifiedBy>
  <cp:lastPrinted>2010-02-05T08:02:14Z</cp:lastPrinted>
  <dcterms:created xsi:type="dcterms:W3CDTF">2007-10-03T00:30:41Z</dcterms:created>
  <dcterms:modified xsi:type="dcterms:W3CDTF">2011-06-18T15:03:51Z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